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\\refdomain.local\Daten\Daten-Corp\Sozialdiakonie\Bereichsauftritt PR\Website_Refbejuso_und_Diakonie\Refbejuso_SD\Dateien_Flyer zum Heraufladen\"/>
    </mc:Choice>
  </mc:AlternateContent>
  <xr:revisionPtr revIDLastSave="0" documentId="13_ncr:1_{28DFCA21-16DE-44FA-BBF8-E8E444F5E8F2}" xr6:coauthVersionLast="47" xr6:coauthVersionMax="47" xr10:uidLastSave="{00000000-0000-0000-0000-000000000000}"/>
  <bookViews>
    <workbookView xWindow="-120" yWindow="-120" windowWidth="29040" windowHeight="17640" tabRatio="711" xr2:uid="{00000000-000D-0000-FFFF-FFFF00000000}"/>
  </bookViews>
  <sheets>
    <sheet name="Januar" sheetId="36" r:id="rId1"/>
    <sheet name="Februar" sheetId="47" r:id="rId2"/>
    <sheet name="März" sheetId="37" r:id="rId3"/>
    <sheet name="April" sheetId="38" r:id="rId4"/>
    <sheet name="Mai" sheetId="39" r:id="rId5"/>
    <sheet name="Juni" sheetId="40" r:id="rId6"/>
    <sheet name="Juli" sheetId="41" r:id="rId7"/>
    <sheet name="August" sheetId="42" r:id="rId8"/>
    <sheet name="September" sheetId="43" r:id="rId9"/>
    <sheet name="Oktober" sheetId="44" r:id="rId10"/>
    <sheet name="November" sheetId="45" r:id="rId11"/>
    <sheet name="Dezember" sheetId="46" r:id="rId12"/>
    <sheet name="Soll-Arbeitszeiten Kt. BE + SO" sheetId="48" r:id="rId13"/>
    <sheet name="Umrechnung" sheetId="30" r:id="rId14"/>
    <sheet name="Details Aufgaben A - E" sheetId="35" r:id="rId15"/>
  </sheets>
  <definedNames>
    <definedName name="Hinweis" localSheetId="1">#REF!</definedName>
    <definedName name="Hinweis">#REF!</definedName>
    <definedName name="Wochenende" localSheetId="1">#REF!</definedName>
    <definedName name="Wochenend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47" l="1"/>
  <c r="V31" i="36"/>
  <c r="V32" i="36"/>
  <c r="V33" i="36"/>
  <c r="U33" i="47"/>
  <c r="T33" i="47"/>
  <c r="S33" i="47"/>
  <c r="R33" i="47"/>
  <c r="Q33" i="47"/>
  <c r="P33" i="47"/>
  <c r="O33" i="47"/>
  <c r="N33" i="47"/>
  <c r="M33" i="47"/>
  <c r="K33" i="47"/>
  <c r="I33" i="47"/>
  <c r="G33" i="47"/>
  <c r="E33" i="47"/>
  <c r="C33" i="47"/>
  <c r="V31" i="47"/>
  <c r="V30" i="47"/>
  <c r="V29" i="47"/>
  <c r="V28" i="47"/>
  <c r="V27" i="47"/>
  <c r="V26" i="47"/>
  <c r="V25" i="47"/>
  <c r="V24" i="47"/>
  <c r="V23" i="47"/>
  <c r="V22" i="47"/>
  <c r="V21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V5" i="47"/>
  <c r="V33" i="47" l="1"/>
  <c r="V35" i="36"/>
  <c r="V5" i="36" l="1"/>
  <c r="U36" i="46" l="1"/>
  <c r="T36" i="46"/>
  <c r="S36" i="46"/>
  <c r="R36" i="46"/>
  <c r="Q36" i="46"/>
  <c r="P36" i="46"/>
  <c r="O36" i="46"/>
  <c r="N36" i="46"/>
  <c r="M36" i="46"/>
  <c r="K36" i="46"/>
  <c r="I36" i="46"/>
  <c r="G36" i="46"/>
  <c r="E36" i="46"/>
  <c r="C36" i="46"/>
  <c r="V35" i="46"/>
  <c r="V34" i="46"/>
  <c r="V33" i="46"/>
  <c r="V32" i="46"/>
  <c r="V31" i="46"/>
  <c r="V30" i="46"/>
  <c r="V29" i="46"/>
  <c r="V28" i="46"/>
  <c r="V27" i="46"/>
  <c r="V26" i="46"/>
  <c r="V25" i="46"/>
  <c r="V24" i="46"/>
  <c r="V23" i="46"/>
  <c r="V22" i="46"/>
  <c r="V21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V5" i="46"/>
  <c r="U35" i="45"/>
  <c r="T35" i="45"/>
  <c r="S35" i="45"/>
  <c r="R35" i="45"/>
  <c r="Q35" i="45"/>
  <c r="P35" i="45"/>
  <c r="O35" i="45"/>
  <c r="N35" i="45"/>
  <c r="M35" i="45"/>
  <c r="K35" i="45"/>
  <c r="I35" i="45"/>
  <c r="G35" i="45"/>
  <c r="E35" i="45"/>
  <c r="C35" i="45"/>
  <c r="V34" i="45"/>
  <c r="V33" i="45"/>
  <c r="V32" i="45"/>
  <c r="V31" i="45"/>
  <c r="V30" i="45"/>
  <c r="V29" i="45"/>
  <c r="V28" i="45"/>
  <c r="V27" i="45"/>
  <c r="V26" i="45"/>
  <c r="V25" i="45"/>
  <c r="V24" i="45"/>
  <c r="V23" i="45"/>
  <c r="V22" i="45"/>
  <c r="V21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V5" i="45"/>
  <c r="U36" i="44"/>
  <c r="T36" i="44"/>
  <c r="S36" i="44"/>
  <c r="R36" i="44"/>
  <c r="Q36" i="44"/>
  <c r="P36" i="44"/>
  <c r="O36" i="44"/>
  <c r="N36" i="44"/>
  <c r="M36" i="44"/>
  <c r="K36" i="44"/>
  <c r="I36" i="44"/>
  <c r="G36" i="44"/>
  <c r="E36" i="44"/>
  <c r="C36" i="44"/>
  <c r="V35" i="44"/>
  <c r="V34" i="44"/>
  <c r="V33" i="44"/>
  <c r="V32" i="44"/>
  <c r="V31" i="44"/>
  <c r="V30" i="44"/>
  <c r="V29" i="44"/>
  <c r="V28" i="44"/>
  <c r="V27" i="44"/>
  <c r="V26" i="44"/>
  <c r="V25" i="44"/>
  <c r="V24" i="44"/>
  <c r="V23" i="44"/>
  <c r="V22" i="44"/>
  <c r="V21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V5" i="44"/>
  <c r="U35" i="43"/>
  <c r="T35" i="43"/>
  <c r="S35" i="43"/>
  <c r="R35" i="43"/>
  <c r="Q35" i="43"/>
  <c r="P35" i="43"/>
  <c r="O35" i="43"/>
  <c r="N35" i="43"/>
  <c r="M35" i="43"/>
  <c r="K35" i="43"/>
  <c r="I35" i="43"/>
  <c r="G35" i="43"/>
  <c r="E35" i="43"/>
  <c r="C35" i="43"/>
  <c r="V34" i="43"/>
  <c r="V33" i="43"/>
  <c r="V32" i="43"/>
  <c r="V31" i="43"/>
  <c r="V30" i="43"/>
  <c r="V29" i="43"/>
  <c r="V28" i="43"/>
  <c r="V27" i="43"/>
  <c r="V26" i="43"/>
  <c r="V25" i="43"/>
  <c r="V24" i="43"/>
  <c r="V23" i="43"/>
  <c r="V22" i="43"/>
  <c r="V21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V5" i="43"/>
  <c r="U36" i="42"/>
  <c r="T36" i="42"/>
  <c r="S36" i="42"/>
  <c r="R36" i="42"/>
  <c r="Q36" i="42"/>
  <c r="P36" i="42"/>
  <c r="O36" i="42"/>
  <c r="N36" i="42"/>
  <c r="M36" i="42"/>
  <c r="K36" i="42"/>
  <c r="I36" i="42"/>
  <c r="G36" i="42"/>
  <c r="E36" i="42"/>
  <c r="C36" i="42"/>
  <c r="V35" i="42"/>
  <c r="V34" i="42"/>
  <c r="V33" i="42"/>
  <c r="V32" i="42"/>
  <c r="V31" i="42"/>
  <c r="V30" i="42"/>
  <c r="V29" i="42"/>
  <c r="V28" i="42"/>
  <c r="V27" i="42"/>
  <c r="V26" i="42"/>
  <c r="V25" i="42"/>
  <c r="V24" i="42"/>
  <c r="V23" i="42"/>
  <c r="V22" i="42"/>
  <c r="V21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V5" i="42"/>
  <c r="U36" i="41"/>
  <c r="T36" i="41"/>
  <c r="S36" i="41"/>
  <c r="R36" i="41"/>
  <c r="Q36" i="41"/>
  <c r="P36" i="41"/>
  <c r="O36" i="41"/>
  <c r="N36" i="41"/>
  <c r="M36" i="41"/>
  <c r="K36" i="41"/>
  <c r="I36" i="41"/>
  <c r="G36" i="41"/>
  <c r="E36" i="41"/>
  <c r="C36" i="41"/>
  <c r="V35" i="41"/>
  <c r="V34" i="41"/>
  <c r="V33" i="41"/>
  <c r="V32" i="41"/>
  <c r="V31" i="41"/>
  <c r="V30" i="41"/>
  <c r="V29" i="41"/>
  <c r="V28" i="41"/>
  <c r="V27" i="41"/>
  <c r="V26" i="41"/>
  <c r="V25" i="41"/>
  <c r="V24" i="41"/>
  <c r="V23" i="41"/>
  <c r="V22" i="41"/>
  <c r="V21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V5" i="41"/>
  <c r="U35" i="40"/>
  <c r="T35" i="40"/>
  <c r="S35" i="40"/>
  <c r="R35" i="40"/>
  <c r="Q35" i="40"/>
  <c r="P35" i="40"/>
  <c r="O35" i="40"/>
  <c r="N35" i="40"/>
  <c r="M35" i="40"/>
  <c r="K35" i="40"/>
  <c r="I35" i="40"/>
  <c r="G35" i="40"/>
  <c r="E35" i="40"/>
  <c r="V34" i="40"/>
  <c r="V33" i="40"/>
  <c r="V32" i="40"/>
  <c r="V31" i="40"/>
  <c r="V30" i="40"/>
  <c r="V29" i="40"/>
  <c r="V28" i="40"/>
  <c r="V27" i="40"/>
  <c r="V26" i="40"/>
  <c r="V25" i="40"/>
  <c r="V24" i="40"/>
  <c r="V23" i="40"/>
  <c r="V22" i="40"/>
  <c r="V21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V5" i="40"/>
  <c r="U36" i="39"/>
  <c r="T36" i="39"/>
  <c r="S36" i="39"/>
  <c r="R36" i="39"/>
  <c r="Q36" i="39"/>
  <c r="P36" i="39"/>
  <c r="O36" i="39"/>
  <c r="N36" i="39"/>
  <c r="M36" i="39"/>
  <c r="K36" i="39"/>
  <c r="I36" i="39"/>
  <c r="G36" i="39"/>
  <c r="E36" i="39"/>
  <c r="C36" i="39"/>
  <c r="V35" i="39"/>
  <c r="V34" i="39"/>
  <c r="V33" i="39"/>
  <c r="V32" i="39"/>
  <c r="V31" i="39"/>
  <c r="V30" i="39"/>
  <c r="V29" i="39"/>
  <c r="V28" i="39"/>
  <c r="V27" i="39"/>
  <c r="V26" i="39"/>
  <c r="V25" i="39"/>
  <c r="V24" i="39"/>
  <c r="V23" i="39"/>
  <c r="V22" i="39"/>
  <c r="V21" i="39"/>
  <c r="V20" i="39"/>
  <c r="V19" i="39"/>
  <c r="V18" i="39"/>
  <c r="V17" i="39"/>
  <c r="V16" i="39"/>
  <c r="V15" i="39"/>
  <c r="V14" i="39"/>
  <c r="V13" i="39"/>
  <c r="V12" i="39"/>
  <c r="V11" i="39"/>
  <c r="V10" i="39"/>
  <c r="V9" i="39"/>
  <c r="V8" i="39"/>
  <c r="V7" i="39"/>
  <c r="V6" i="39"/>
  <c r="V5" i="39"/>
  <c r="U35" i="38"/>
  <c r="T35" i="38"/>
  <c r="S35" i="38"/>
  <c r="R35" i="38"/>
  <c r="Q35" i="38"/>
  <c r="P35" i="38"/>
  <c r="O35" i="38"/>
  <c r="N35" i="38"/>
  <c r="M35" i="38"/>
  <c r="K35" i="38"/>
  <c r="I35" i="38"/>
  <c r="G35" i="38"/>
  <c r="E35" i="38"/>
  <c r="C35" i="38"/>
  <c r="V34" i="38"/>
  <c r="V33" i="38"/>
  <c r="V32" i="38"/>
  <c r="V31" i="38"/>
  <c r="V30" i="38"/>
  <c r="V29" i="38"/>
  <c r="V28" i="38"/>
  <c r="V27" i="38"/>
  <c r="V26" i="38"/>
  <c r="V25" i="38"/>
  <c r="V24" i="38"/>
  <c r="V23" i="38"/>
  <c r="V22" i="38"/>
  <c r="V21" i="38"/>
  <c r="V20" i="38"/>
  <c r="V19" i="38"/>
  <c r="V18" i="38"/>
  <c r="V17" i="38"/>
  <c r="V16" i="38"/>
  <c r="V15" i="38"/>
  <c r="V14" i="38"/>
  <c r="V13" i="38"/>
  <c r="V12" i="38"/>
  <c r="V11" i="38"/>
  <c r="V10" i="38"/>
  <c r="V9" i="38"/>
  <c r="V8" i="38"/>
  <c r="V7" i="38"/>
  <c r="V6" i="38"/>
  <c r="V5" i="38"/>
  <c r="U36" i="37"/>
  <c r="T36" i="37"/>
  <c r="S36" i="37"/>
  <c r="R36" i="37"/>
  <c r="Q36" i="37"/>
  <c r="P36" i="37"/>
  <c r="O36" i="37"/>
  <c r="N36" i="37"/>
  <c r="M36" i="37"/>
  <c r="K36" i="37"/>
  <c r="I36" i="37"/>
  <c r="G36" i="37"/>
  <c r="E36" i="37"/>
  <c r="C36" i="37"/>
  <c r="V35" i="37"/>
  <c r="V34" i="37"/>
  <c r="V33" i="37"/>
  <c r="V32" i="37"/>
  <c r="V31" i="37"/>
  <c r="V30" i="37"/>
  <c r="V29" i="37"/>
  <c r="V28" i="37"/>
  <c r="V27" i="37"/>
  <c r="V2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V11" i="37"/>
  <c r="V10" i="37"/>
  <c r="V9" i="37"/>
  <c r="V8" i="37"/>
  <c r="V7" i="37"/>
  <c r="V6" i="37"/>
  <c r="V5" i="37"/>
  <c r="U36" i="36"/>
  <c r="T36" i="36"/>
  <c r="S36" i="36"/>
  <c r="R36" i="36"/>
  <c r="Q36" i="36"/>
  <c r="P36" i="36"/>
  <c r="O36" i="36"/>
  <c r="N36" i="36"/>
  <c r="M36" i="36"/>
  <c r="K36" i="36"/>
  <c r="I36" i="36"/>
  <c r="G36" i="36"/>
  <c r="E36" i="36"/>
  <c r="C36" i="36"/>
  <c r="V34" i="36"/>
  <c r="V30" i="36"/>
  <c r="V29" i="36"/>
  <c r="V28" i="36"/>
  <c r="V27" i="36"/>
  <c r="V26" i="36"/>
  <c r="V25" i="36"/>
  <c r="V24" i="36"/>
  <c r="V23" i="36"/>
  <c r="V22" i="36"/>
  <c r="V21" i="36"/>
  <c r="V20" i="36"/>
  <c r="V19" i="36"/>
  <c r="V18" i="36"/>
  <c r="V17" i="36"/>
  <c r="V16" i="36"/>
  <c r="V15" i="36"/>
  <c r="V14" i="36"/>
  <c r="V13" i="36"/>
  <c r="V12" i="36"/>
  <c r="V11" i="36"/>
  <c r="V10" i="36"/>
  <c r="V9" i="36"/>
  <c r="V8" i="36"/>
  <c r="V7" i="36"/>
  <c r="V6" i="36"/>
  <c r="M6" i="30"/>
  <c r="F21" i="30" s="1"/>
  <c r="B28" i="30" l="1"/>
  <c r="F13" i="30"/>
  <c r="F5" i="30"/>
  <c r="B19" i="30"/>
  <c r="F25" i="30"/>
  <c r="F6" i="30"/>
  <c r="B3" i="30"/>
  <c r="F28" i="30"/>
  <c r="F29" i="30"/>
  <c r="F17" i="30"/>
  <c r="B26" i="30"/>
  <c r="B6" i="30"/>
  <c r="B10" i="30"/>
  <c r="F4" i="30"/>
  <c r="B25" i="30"/>
  <c r="F19" i="30"/>
  <c r="F26" i="30"/>
  <c r="B22" i="30"/>
  <c r="F9" i="30"/>
  <c r="B15" i="30"/>
  <c r="F20" i="30"/>
  <c r="B16" i="30"/>
  <c r="V35" i="38"/>
  <c r="F11" i="30"/>
  <c r="B20" i="30"/>
  <c r="F23" i="30"/>
  <c r="B23" i="30"/>
  <c r="F31" i="30"/>
  <c r="B4" i="30"/>
  <c r="V36" i="42"/>
  <c r="V36" i="39"/>
  <c r="B21" i="30"/>
  <c r="F30" i="30"/>
  <c r="B8" i="30"/>
  <c r="B5" i="30"/>
  <c r="B11" i="30"/>
  <c r="B29" i="30"/>
  <c r="F16" i="30"/>
  <c r="F18" i="30"/>
  <c r="F10" i="30"/>
  <c r="F3" i="30"/>
  <c r="F24" i="30"/>
  <c r="F22" i="30"/>
  <c r="F7" i="30"/>
  <c r="B9" i="30"/>
  <c r="B30" i="30"/>
  <c r="B31" i="30"/>
  <c r="B32" i="30"/>
  <c r="V35" i="40"/>
  <c r="V35" i="43"/>
  <c r="V35" i="45"/>
  <c r="V36" i="44"/>
  <c r="V36" i="37"/>
  <c r="V36" i="46"/>
  <c r="V36" i="41"/>
  <c r="B12" i="30"/>
  <c r="F32" i="30"/>
  <c r="B13" i="30"/>
  <c r="B18" i="30"/>
  <c r="F14" i="30"/>
  <c r="F27" i="30"/>
  <c r="B17" i="30"/>
  <c r="F12" i="30"/>
  <c r="B24" i="30"/>
  <c r="B7" i="30"/>
  <c r="F15" i="30"/>
  <c r="F8" i="30"/>
  <c r="B27" i="30"/>
  <c r="B14" i="30"/>
  <c r="V36" i="36"/>
</calcChain>
</file>

<file path=xl/sharedStrings.xml><?xml version="1.0" encoding="utf-8"?>
<sst xmlns="http://schemas.openxmlformats.org/spreadsheetml/2006/main" count="845" uniqueCount="100">
  <si>
    <t>Datum</t>
  </si>
  <si>
    <t>Donnerstag</t>
  </si>
  <si>
    <t>Freitag</t>
  </si>
  <si>
    <t>Samstag</t>
  </si>
  <si>
    <t>Sonntag</t>
  </si>
  <si>
    <t>Montag</t>
  </si>
  <si>
    <t>Dienstag</t>
  </si>
  <si>
    <t>Mittwoch</t>
  </si>
  <si>
    <t>Total</t>
  </si>
  <si>
    <t>Ferien</t>
  </si>
  <si>
    <t>Minuten</t>
  </si>
  <si>
    <t>Dezimal</t>
  </si>
  <si>
    <t>Wochentag</t>
  </si>
  <si>
    <t>Krankheit, Unfall, Arztbesuch</t>
  </si>
  <si>
    <t>Zeit</t>
  </si>
  <si>
    <t>Fort- und Weiterbildung</t>
  </si>
  <si>
    <t>Begleitung Praktikanten, Zivildienstleistende</t>
  </si>
  <si>
    <t>Militär, Zvilschutz, Zivildienst</t>
  </si>
  <si>
    <t xml:space="preserve">Name
</t>
  </si>
  <si>
    <t xml:space="preserve">A
</t>
  </si>
  <si>
    <t xml:space="preserve">B
</t>
  </si>
  <si>
    <t xml:space="preserve">C
</t>
  </si>
  <si>
    <t xml:space="preserve">D
</t>
  </si>
  <si>
    <t xml:space="preserve">E
</t>
  </si>
  <si>
    <t>Einzelfallhilfe, Beratung</t>
  </si>
  <si>
    <t>A2</t>
  </si>
  <si>
    <t>Budgetberatungen</t>
  </si>
  <si>
    <t>A3</t>
  </si>
  <si>
    <t>Unterstützung nach Hilfsfonds</t>
  </si>
  <si>
    <t>A4</t>
  </si>
  <si>
    <t>Organisation</t>
  </si>
  <si>
    <t>A5</t>
  </si>
  <si>
    <t>telefonische Beratung</t>
  </si>
  <si>
    <t>A6</t>
  </si>
  <si>
    <t>Kurzberatung (&amp;Triage)</t>
  </si>
  <si>
    <t>A7</t>
  </si>
  <si>
    <t>Begleitung</t>
  </si>
  <si>
    <t>A8</t>
  </si>
  <si>
    <t>Hausbesuche (inkl. Reisezeit)</t>
  </si>
  <si>
    <t>A9</t>
  </si>
  <si>
    <t>Gruppenarbeit</t>
  </si>
  <si>
    <t xml:space="preserve">A1
</t>
  </si>
  <si>
    <t>B1</t>
  </si>
  <si>
    <t>Organisation und Teilnahme an Ausflügen</t>
  </si>
  <si>
    <t>B2</t>
  </si>
  <si>
    <t>Lager/Wochenendausflüge (mit Übernachtung)</t>
  </si>
  <si>
    <t>B3</t>
  </si>
  <si>
    <t>B4</t>
  </si>
  <si>
    <t>B5</t>
  </si>
  <si>
    <t>B6</t>
  </si>
  <si>
    <t>B7</t>
  </si>
  <si>
    <t>GWA, Öffentlichkeitsarbeit, sozialpolitisches Engagement</t>
  </si>
  <si>
    <t>Entwickung/Unterstützung von Projekten im Quartier/
Stadtteil und Mitarbeit in div. Gremien</t>
  </si>
  <si>
    <t>C2</t>
  </si>
  <si>
    <t>Teilnahme an Veranstaltungen</t>
  </si>
  <si>
    <t xml:space="preserve">C1
</t>
  </si>
  <si>
    <t>C3</t>
  </si>
  <si>
    <t>C4</t>
  </si>
  <si>
    <t>Publikationen</t>
  </si>
  <si>
    <t>C5</t>
  </si>
  <si>
    <t>Referate</t>
  </si>
  <si>
    <t>C6</t>
  </si>
  <si>
    <t>Administration und Koordination</t>
  </si>
  <si>
    <t>D1</t>
  </si>
  <si>
    <t>interne Besprechungen (Team)</t>
  </si>
  <si>
    <t>D2</t>
  </si>
  <si>
    <t>Personal- und Gruppensitzungen</t>
  </si>
  <si>
    <t>D3</t>
  </si>
  <si>
    <t>Administration (Büroarbeit/-organisation)</t>
  </si>
  <si>
    <t>D4</t>
  </si>
  <si>
    <t>Organisationsbezogene Aufgaben</t>
  </si>
  <si>
    <t>D5</t>
  </si>
  <si>
    <t>Grundlagenarbeit/Arbeitsüberprüfung</t>
  </si>
  <si>
    <t>D6</t>
  </si>
  <si>
    <t>Supervision</t>
  </si>
  <si>
    <t>D7</t>
  </si>
  <si>
    <t>E1</t>
  </si>
  <si>
    <t>KUW</t>
  </si>
  <si>
    <t>E2</t>
  </si>
  <si>
    <t>Erwachsenenbildung</t>
  </si>
  <si>
    <t>E3</t>
  </si>
  <si>
    <t>Mitarbeit im Seelsorgeteam</t>
  </si>
  <si>
    <t>E4</t>
  </si>
  <si>
    <t>Verkündigung</t>
  </si>
  <si>
    <t>E5</t>
  </si>
  <si>
    <t>E6</t>
  </si>
  <si>
    <t>Mandate (Vormundschaften, Beistandschaften
freiwillige Einkommens- und Vermögensverwaltung,
Mithilfe bei monatlichen Zahlungen)</t>
  </si>
  <si>
    <t>Vernetzungsarbeit (Kontakte zu Institutionen)</t>
  </si>
  <si>
    <t>Mitarbeit in anderen kirchlichen Handlungsfeldern</t>
  </si>
  <si>
    <t xml:space="preserve">Einzelfallhilfe, Beratung
</t>
  </si>
  <si>
    <t xml:space="preserve">Gruppenarbeit
</t>
  </si>
  <si>
    <t xml:space="preserve">Administration &amp; Koordination
</t>
  </si>
  <si>
    <t xml:space="preserve">Mitarbeit in anderen kirchlichen Handlungs-feldern
</t>
  </si>
  <si>
    <t>Koordination
Freiwilligenarbeit</t>
  </si>
  <si>
    <t>Bemerkungen</t>
  </si>
  <si>
    <t>Ausgewählte Aufgabe für detaillierte Auswertung</t>
  </si>
  <si>
    <t xml:space="preserve">Gemeinde-animation
</t>
  </si>
  <si>
    <t>Rückmeldungen an sozialdiakonie(at)refbejuso.ch</t>
  </si>
  <si>
    <t>Soll-Arbeitszeit Kanton Bern</t>
  </si>
  <si>
    <t>Soll-Arbeitszeit Kanton Solothurn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</si>
</sst>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Fr.&quot;\ * #,##0.00_ ;_ &quot;Fr.&quot;\ * \-#,##0.00_ ;_ &quot;Fr.&quot;\ * &quot;-&quot;??_ ;_ @_ "/>
    <numFmt numFmtId="165" formatCode="0.0000"/>
    <numFmt numFmtId="166" formatCode="0.00000"/>
    <numFmt numFmtId="167" formatCode="dd/mm/yyyy;@"/>
  </numFmts>
  <fonts count="17">
    <font>
      <sz val="11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8.25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1"/>
      <color indexed="12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3"/>
    <xf numFmtId="0" fontId="4" fillId="0" borderId="0" xfId="3" applyFont="1"/>
    <xf numFmtId="0" fontId="2" fillId="0" borderId="0" xfId="3" applyFill="1"/>
    <xf numFmtId="14" fontId="5" fillId="0" borderId="0" xfId="3" applyNumberFormat="1" applyFont="1" applyFill="1" applyBorder="1" applyProtection="1">
      <protection locked="0"/>
    </xf>
    <xf numFmtId="14" fontId="5" fillId="0" borderId="0" xfId="3" applyNumberFormat="1" applyFont="1" applyFill="1" applyProtection="1">
      <protection locked="0"/>
    </xf>
    <xf numFmtId="2" fontId="5" fillId="0" borderId="0" xfId="3" applyNumberFormat="1" applyFont="1" applyFill="1" applyProtection="1">
      <protection locked="0"/>
    </xf>
    <xf numFmtId="2" fontId="4" fillId="0" borderId="0" xfId="3" applyNumberFormat="1" applyFont="1" applyFill="1"/>
    <xf numFmtId="2" fontId="2" fillId="0" borderId="0" xfId="3" applyNumberForma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2" fillId="0" borderId="0" xfId="3" applyNumberFormat="1" applyFill="1"/>
    <xf numFmtId="14" fontId="2" fillId="0" borderId="0" xfId="3" applyNumberFormat="1" applyFill="1" applyAlignment="1">
      <alignment vertical="top"/>
    </xf>
    <xf numFmtId="4" fontId="2" fillId="0" borderId="1" xfId="3" applyNumberFormat="1" applyFill="1" applyBorder="1" applyProtection="1">
      <protection locked="0"/>
    </xf>
    <xf numFmtId="4" fontId="5" fillId="0" borderId="0" xfId="3" applyNumberFormat="1" applyFont="1" applyFill="1" applyProtection="1">
      <protection locked="0"/>
    </xf>
    <xf numFmtId="4" fontId="2" fillId="0" borderId="0" xfId="3" applyNumberFormat="1" applyFill="1"/>
    <xf numFmtId="4" fontId="2" fillId="0" borderId="0" xfId="2" applyNumberFormat="1" applyFont="1" applyFill="1"/>
    <xf numFmtId="4" fontId="2" fillId="0" borderId="0" xfId="3" applyNumberFormat="1" applyFill="1" applyAlignment="1">
      <alignment vertical="top"/>
    </xf>
    <xf numFmtId="0" fontId="8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166" fontId="0" fillId="0" borderId="0" xfId="0" applyNumberFormat="1"/>
    <xf numFmtId="165" fontId="0" fillId="0" borderId="0" xfId="0" applyNumberFormat="1"/>
    <xf numFmtId="0" fontId="11" fillId="0" borderId="9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2" fillId="0" borderId="14" xfId="3" applyNumberFormat="1" applyFill="1" applyBorder="1" applyProtection="1">
      <protection locked="0"/>
    </xf>
    <xf numFmtId="4" fontId="2" fillId="0" borderId="13" xfId="3" applyNumberFormat="1" applyFill="1" applyBorder="1" applyProtection="1">
      <protection locked="0"/>
    </xf>
    <xf numFmtId="4" fontId="2" fillId="0" borderId="0" xfId="3" applyNumberFormat="1" applyFill="1" applyBorder="1"/>
    <xf numFmtId="4" fontId="9" fillId="0" borderId="0" xfId="3" applyNumberFormat="1" applyFont="1" applyFill="1" applyBorder="1"/>
    <xf numFmtId="4" fontId="2" fillId="0" borderId="16" xfId="3" applyNumberFormat="1" applyFill="1" applyBorder="1" applyProtection="1">
      <protection locked="0"/>
    </xf>
    <xf numFmtId="4" fontId="2" fillId="0" borderId="17" xfId="3" applyNumberFormat="1" applyFill="1" applyBorder="1" applyProtection="1">
      <protection locked="0"/>
    </xf>
    <xf numFmtId="4" fontId="6" fillId="0" borderId="18" xfId="3" applyNumberFormat="1" applyFont="1" applyFill="1" applyBorder="1" applyAlignment="1" applyProtection="1">
      <alignment horizontal="center" textRotation="90" wrapText="1"/>
      <protection locked="0"/>
    </xf>
    <xf numFmtId="4" fontId="6" fillId="0" borderId="19" xfId="3" applyNumberFormat="1" applyFont="1" applyFill="1" applyBorder="1" applyAlignment="1" applyProtection="1">
      <alignment horizontal="center" textRotation="90" wrapText="1"/>
      <protection locked="0"/>
    </xf>
    <xf numFmtId="4" fontId="9" fillId="0" borderId="0" xfId="3" applyNumberFormat="1" applyFont="1" applyFill="1" applyBorder="1" applyAlignment="1">
      <alignment horizontal="center"/>
    </xf>
    <xf numFmtId="0" fontId="2" fillId="0" borderId="0" xfId="3" applyFill="1" applyBorder="1" applyAlignment="1">
      <alignment horizontal="center"/>
    </xf>
    <xf numFmtId="0" fontId="5" fillId="0" borderId="0" xfId="3" applyFont="1" applyFill="1"/>
    <xf numFmtId="14" fontId="5" fillId="0" borderId="20" xfId="3" applyNumberFormat="1" applyFont="1" applyFill="1" applyBorder="1" applyProtection="1">
      <protection locked="0"/>
    </xf>
    <xf numFmtId="0" fontId="12" fillId="0" borderId="0" xfId="0" applyFont="1"/>
    <xf numFmtId="0" fontId="9" fillId="0" borderId="0" xfId="3" applyFont="1" applyFill="1"/>
    <xf numFmtId="0" fontId="6" fillId="0" borderId="0" xfId="0" applyFont="1"/>
    <xf numFmtId="0" fontId="12" fillId="0" borderId="0" xfId="0" applyFont="1" applyAlignment="1">
      <alignment wrapText="1"/>
    </xf>
    <xf numFmtId="2" fontId="2" fillId="0" borderId="20" xfId="3" applyNumberFormat="1" applyFill="1" applyBorder="1"/>
    <xf numFmtId="0" fontId="13" fillId="0" borderId="0" xfId="1" applyFont="1" applyAlignment="1" applyProtection="1"/>
    <xf numFmtId="0" fontId="4" fillId="0" borderId="0" xfId="3" applyFont="1" applyFill="1"/>
    <xf numFmtId="4" fontId="2" fillId="0" borderId="22" xfId="3" applyNumberFormat="1" applyFill="1" applyBorder="1" applyProtection="1">
      <protection locked="0"/>
    </xf>
    <xf numFmtId="4" fontId="2" fillId="0" borderId="24" xfId="3" applyNumberFormat="1" applyFill="1" applyBorder="1" applyProtection="1">
      <protection locked="0"/>
    </xf>
    <xf numFmtId="4" fontId="2" fillId="0" borderId="25" xfId="3" applyNumberFormat="1" applyFill="1" applyBorder="1" applyProtection="1">
      <protection locked="0"/>
    </xf>
    <xf numFmtId="2" fontId="2" fillId="0" borderId="23" xfId="3" applyNumberFormat="1" applyFill="1" applyBorder="1"/>
    <xf numFmtId="4" fontId="2" fillId="0" borderId="26" xfId="3" applyNumberFormat="1" applyFill="1" applyBorder="1" applyProtection="1">
      <protection locked="0"/>
    </xf>
    <xf numFmtId="4" fontId="2" fillId="0" borderId="27" xfId="3" applyNumberFormat="1" applyFill="1" applyBorder="1" applyProtection="1">
      <protection locked="0"/>
    </xf>
    <xf numFmtId="4" fontId="2" fillId="0" borderId="28" xfId="3" applyNumberFormat="1" applyFill="1" applyBorder="1" applyProtection="1">
      <protection locked="0"/>
    </xf>
    <xf numFmtId="2" fontId="2" fillId="0" borderId="29" xfId="3" applyNumberFormat="1" applyFill="1" applyBorder="1"/>
    <xf numFmtId="4" fontId="1" fillId="0" borderId="0" xfId="3" applyNumberFormat="1" applyFont="1" applyFill="1"/>
    <xf numFmtId="0" fontId="2" fillId="0" borderId="0" xfId="3" applyAlignment="1">
      <alignment vertical="top"/>
    </xf>
    <xf numFmtId="14" fontId="2" fillId="0" borderId="13" xfId="3" applyNumberFormat="1" applyFont="1" applyFill="1" applyBorder="1" applyProtection="1">
      <protection locked="0"/>
    </xf>
    <xf numFmtId="14" fontId="2" fillId="0" borderId="1" xfId="3" applyNumberFormat="1" applyFill="1" applyBorder="1"/>
    <xf numFmtId="0" fontId="10" fillId="0" borderId="0" xfId="1" applyAlignment="1" applyProtection="1"/>
    <xf numFmtId="14" fontId="5" fillId="0" borderId="37" xfId="3" applyNumberFormat="1" applyFont="1" applyFill="1" applyBorder="1" applyProtection="1">
      <protection locked="0"/>
    </xf>
    <xf numFmtId="14" fontId="2" fillId="0" borderId="1" xfId="3" applyNumberFormat="1" applyFont="1" applyFill="1" applyBorder="1" applyProtection="1">
      <protection locked="0"/>
    </xf>
    <xf numFmtId="167" fontId="5" fillId="0" borderId="1" xfId="3" applyNumberFormat="1" applyFont="1" applyFill="1" applyBorder="1" applyAlignment="1" applyProtection="1">
      <alignment horizontal="left"/>
      <protection locked="0"/>
    </xf>
    <xf numFmtId="4" fontId="5" fillId="0" borderId="0" xfId="3" applyNumberFormat="1" applyFont="1" applyFill="1" applyBorder="1" applyProtection="1">
      <protection locked="0"/>
    </xf>
    <xf numFmtId="4" fontId="5" fillId="0" borderId="37" xfId="3" applyNumberFormat="1" applyFont="1" applyFill="1" applyBorder="1" applyProtection="1">
      <protection locked="0"/>
    </xf>
    <xf numFmtId="2" fontId="5" fillId="0" borderId="37" xfId="3" applyNumberFormat="1" applyFont="1" applyFill="1" applyBorder="1" applyProtection="1">
      <protection locked="0"/>
    </xf>
    <xf numFmtId="14" fontId="2" fillId="0" borderId="37" xfId="3" applyNumberFormat="1" applyFill="1" applyBorder="1"/>
    <xf numFmtId="14" fontId="2" fillId="0" borderId="20" xfId="3" applyNumberFormat="1" applyFont="1" applyFill="1" applyBorder="1" applyProtection="1">
      <protection locked="0"/>
    </xf>
    <xf numFmtId="0" fontId="2" fillId="0" borderId="10" xfId="3" applyFill="1" applyBorder="1" applyAlignment="1">
      <alignment horizontal="left" vertical="top"/>
    </xf>
    <xf numFmtId="0" fontId="6" fillId="0" borderId="22" xfId="3" applyFont="1" applyFill="1" applyBorder="1" applyAlignment="1">
      <alignment horizontal="center" textRotation="90" wrapText="1"/>
    </xf>
    <xf numFmtId="0" fontId="6" fillId="0" borderId="35" xfId="3" applyFont="1" applyFill="1" applyBorder="1" applyAlignment="1">
      <alignment horizontal="center" textRotation="90" wrapText="1"/>
    </xf>
    <xf numFmtId="0" fontId="6" fillId="0" borderId="26" xfId="3" applyFont="1" applyFill="1" applyBorder="1" applyAlignment="1">
      <alignment horizontal="center" textRotation="90" wrapText="1"/>
    </xf>
    <xf numFmtId="0" fontId="6" fillId="0" borderId="23" xfId="3" applyFont="1" applyFill="1" applyBorder="1" applyAlignment="1">
      <alignment horizontal="center" textRotation="90" wrapText="1"/>
    </xf>
    <xf numFmtId="0" fontId="6" fillId="0" borderId="33" xfId="3" applyFont="1" applyFill="1" applyBorder="1" applyAlignment="1">
      <alignment horizontal="center" textRotation="90" wrapText="1"/>
    </xf>
    <xf numFmtId="0" fontId="6" fillId="0" borderId="29" xfId="3" applyFont="1" applyFill="1" applyBorder="1" applyAlignment="1">
      <alignment horizontal="center" textRotation="90" wrapText="1"/>
    </xf>
    <xf numFmtId="4" fontId="6" fillId="0" borderId="32" xfId="3" applyNumberFormat="1" applyFont="1" applyFill="1" applyBorder="1" applyAlignment="1" applyProtection="1">
      <alignment horizontal="center" wrapText="1"/>
      <protection locked="0"/>
    </xf>
    <xf numFmtId="4" fontId="3" fillId="0" borderId="32" xfId="3" applyNumberFormat="1" applyFont="1" applyFill="1" applyBorder="1" applyAlignment="1" applyProtection="1">
      <alignment horizontal="center" wrapText="1"/>
      <protection locked="0"/>
    </xf>
    <xf numFmtId="4" fontId="6" fillId="0" borderId="2" xfId="3" applyNumberFormat="1" applyFont="1" applyFill="1" applyBorder="1" applyAlignment="1" applyProtection="1">
      <alignment horizontal="center" wrapText="1"/>
      <protection locked="0"/>
    </xf>
    <xf numFmtId="4" fontId="3" fillId="0" borderId="3" xfId="3" applyNumberFormat="1" applyFont="1" applyFill="1" applyBorder="1" applyAlignment="1" applyProtection="1">
      <alignment horizontal="center" wrapText="1"/>
      <protection locked="0"/>
    </xf>
    <xf numFmtId="4" fontId="6" fillId="0" borderId="34" xfId="3" applyNumberFormat="1" applyFont="1" applyFill="1" applyBorder="1" applyAlignment="1" applyProtection="1">
      <alignment horizontal="center" wrapText="1"/>
      <protection locked="0"/>
    </xf>
    <xf numFmtId="4" fontId="6" fillId="0" borderId="2" xfId="3" applyNumberFormat="1" applyFont="1" applyFill="1" applyBorder="1" applyAlignment="1">
      <alignment horizontal="center" wrapText="1"/>
    </xf>
    <xf numFmtId="4" fontId="6" fillId="0" borderId="32" xfId="3" applyNumberFormat="1" applyFont="1" applyFill="1" applyBorder="1" applyAlignment="1">
      <alignment horizontal="center" wrapText="1"/>
    </xf>
    <xf numFmtId="4" fontId="6" fillId="0" borderId="3" xfId="3" applyNumberFormat="1" applyFont="1" applyFill="1" applyBorder="1" applyAlignment="1">
      <alignment horizontal="center" wrapText="1"/>
    </xf>
    <xf numFmtId="4" fontId="6" fillId="0" borderId="5" xfId="3" applyNumberFormat="1" applyFont="1" applyFill="1" applyBorder="1" applyAlignment="1">
      <alignment horizontal="center" wrapText="1"/>
    </xf>
    <xf numFmtId="4" fontId="6" fillId="0" borderId="5" xfId="3" applyNumberFormat="1" applyFont="1" applyFill="1" applyBorder="1" applyAlignment="1" applyProtection="1">
      <alignment horizontal="center" wrapText="1"/>
      <protection locked="0"/>
    </xf>
    <xf numFmtId="164" fontId="6" fillId="0" borderId="30" xfId="4" applyFont="1" applyFill="1" applyBorder="1" applyAlignment="1" applyProtection="1">
      <alignment horizontal="center" textRotation="90" wrapText="1"/>
      <protection locked="0"/>
    </xf>
    <xf numFmtId="164" fontId="6" fillId="0" borderId="31" xfId="4" applyFont="1" applyFill="1" applyBorder="1" applyAlignment="1" applyProtection="1">
      <alignment horizontal="center" textRotation="90" wrapText="1"/>
      <protection locked="0"/>
    </xf>
    <xf numFmtId="164" fontId="6" fillId="0" borderId="30" xfId="4" applyFont="1" applyFill="1" applyBorder="1" applyAlignment="1">
      <alignment horizontal="center" textRotation="90"/>
    </xf>
    <xf numFmtId="164" fontId="6" fillId="0" borderId="31" xfId="4" applyFont="1" applyFill="1" applyBorder="1" applyAlignment="1">
      <alignment horizontal="center" textRotation="90"/>
    </xf>
    <xf numFmtId="164" fontId="3" fillId="0" borderId="30" xfId="4" applyFont="1" applyFill="1" applyBorder="1" applyAlignment="1" applyProtection="1">
      <alignment horizontal="center" textRotation="90" wrapText="1"/>
      <protection locked="0"/>
    </xf>
    <xf numFmtId="164" fontId="6" fillId="0" borderId="36" xfId="4" applyFont="1" applyFill="1" applyBorder="1" applyAlignment="1" applyProtection="1">
      <alignment horizontal="center" textRotation="90" wrapText="1"/>
      <protection locked="0"/>
    </xf>
    <xf numFmtId="164" fontId="6" fillId="0" borderId="12" xfId="4" applyFont="1" applyFill="1" applyBorder="1" applyAlignment="1" applyProtection="1">
      <alignment horizontal="center" textRotation="90" wrapText="1"/>
      <protection locked="0"/>
    </xf>
    <xf numFmtId="0" fontId="14" fillId="0" borderId="0" xfId="1" applyFont="1" applyFill="1" applyAlignment="1" applyProtection="1"/>
    <xf numFmtId="0" fontId="14" fillId="0" borderId="0" xfId="1" applyFont="1" applyAlignment="1" applyProtection="1"/>
    <xf numFmtId="4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/>
    <xf numFmtId="0" fontId="6" fillId="0" borderId="15" xfId="3" applyFont="1" applyFill="1" applyBorder="1" applyAlignment="1">
      <alignment horizontal="center" textRotation="90" wrapText="1"/>
    </xf>
    <xf numFmtId="0" fontId="6" fillId="0" borderId="21" xfId="3" applyFont="1" applyFill="1" applyBorder="1" applyAlignment="1">
      <alignment horizontal="center" textRotation="90" wrapText="1"/>
    </xf>
  </cellXfs>
  <cellStyles count="5">
    <cellStyle name="Link" xfId="1" builtinId="8"/>
    <cellStyle name="Prozent" xfId="2" builtinId="5"/>
    <cellStyle name="Standard" xfId="0" builtinId="0"/>
    <cellStyle name="Standard_Formular" xfId="3" xr:uid="{00000000-0005-0000-0000-000003000000}"/>
    <cellStyle name="Währung" xfId="4" builtinId="4"/>
  </cellStyles>
  <dxfs count="25"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.be.ch/fin/de/index/personal/anstellungsbedingungen/arbeitszeit/sollarbeitszeit.html" TargetMode="External"/><Relationship Id="rId2" Type="http://schemas.openxmlformats.org/officeDocument/2006/relationships/hyperlink" Target="https://so.ch/verwaltung/finanzdepartement/personalamt/anstellungsbedingungen-gesamtarbeitsvertrag/arbeitszeit/" TargetMode="External"/><Relationship Id="rId1" Type="http://schemas.openxmlformats.org/officeDocument/2006/relationships/hyperlink" Target="https://www.fin.be.ch/fin/de/index/personal/anstellungsbedingungen/arbeitszeit/sollarbeitszeit.assetref/dam/documents/FIN/PA/de/Sollzeit_2020d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tabSelected="1" view="pageLayout" topLeftCell="A4" zoomScaleNormal="75" workbookViewId="0">
      <selection activeCell="B5" sqref="B5"/>
    </sheetView>
  </sheetViews>
  <sheetFormatPr baseColWidth="10" defaultColWidth="11" defaultRowHeight="12.75"/>
  <cols>
    <col min="1" max="1" width="9.625" style="3" customWidth="1"/>
    <col min="2" max="2" width="9.2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84"/>
      <c r="B4" s="87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4" t="s">
        <v>7</v>
      </c>
      <c r="B5" s="75">
        <v>45658</v>
      </c>
      <c r="C5" s="62"/>
      <c r="D5" s="61"/>
      <c r="E5" s="60"/>
      <c r="F5" s="61"/>
      <c r="G5" s="60"/>
      <c r="H5" s="61"/>
      <c r="I5" s="60"/>
      <c r="J5" s="62"/>
      <c r="K5" s="60"/>
      <c r="L5" s="61"/>
      <c r="M5" s="60"/>
      <c r="N5" s="62"/>
      <c r="O5" s="61"/>
      <c r="P5" s="61"/>
      <c r="Q5" s="61"/>
      <c r="R5" s="61"/>
      <c r="S5" s="62"/>
      <c r="T5" s="62"/>
      <c r="U5" s="62"/>
      <c r="V5" s="63">
        <f>SUM(C5:U5)</f>
        <v>0</v>
      </c>
    </row>
    <row r="6" spans="1:22" s="3" customFormat="1">
      <c r="A6" s="74" t="s">
        <v>1</v>
      </c>
      <c r="B6" s="75">
        <v>45659</v>
      </c>
      <c r="C6" s="41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4" t="s">
        <v>2</v>
      </c>
      <c r="B7" s="75">
        <v>45660</v>
      </c>
      <c r="C7" s="41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5" si="0">SUM(C7:U7)</f>
        <v>0</v>
      </c>
    </row>
    <row r="8" spans="1:22" s="3" customFormat="1">
      <c r="A8" s="74" t="s">
        <v>3</v>
      </c>
      <c r="B8" s="75">
        <v>45661</v>
      </c>
      <c r="C8" s="41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4" t="s">
        <v>4</v>
      </c>
      <c r="B9" s="75">
        <v>45662</v>
      </c>
      <c r="C9" s="41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4" t="s">
        <v>5</v>
      </c>
      <c r="B10" s="75">
        <v>45663</v>
      </c>
      <c r="C10" s="41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4" t="s">
        <v>6</v>
      </c>
      <c r="B11" s="75">
        <v>45664</v>
      </c>
      <c r="C11" s="41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4" t="s">
        <v>7</v>
      </c>
      <c r="B12" s="75">
        <v>45665</v>
      </c>
      <c r="C12" s="41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4" t="s">
        <v>1</v>
      </c>
      <c r="B13" s="75">
        <v>45666</v>
      </c>
      <c r="C13" s="41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4" t="s">
        <v>2</v>
      </c>
      <c r="B14" s="75">
        <v>45667</v>
      </c>
      <c r="C14" s="41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4" t="s">
        <v>3</v>
      </c>
      <c r="B15" s="75">
        <v>45668</v>
      </c>
      <c r="C15" s="41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4" t="s">
        <v>4</v>
      </c>
      <c r="B16" s="75">
        <v>45669</v>
      </c>
      <c r="C16" s="41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4" t="s">
        <v>5</v>
      </c>
      <c r="B17" s="75">
        <v>45670</v>
      </c>
      <c r="C17" s="41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4" t="s">
        <v>6</v>
      </c>
      <c r="B18" s="75">
        <v>45671</v>
      </c>
      <c r="C18" s="41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4" t="s">
        <v>7</v>
      </c>
      <c r="B19" s="75">
        <v>45672</v>
      </c>
      <c r="C19" s="41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4" t="s">
        <v>1</v>
      </c>
      <c r="B20" s="75">
        <v>45673</v>
      </c>
      <c r="C20" s="41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4" t="s">
        <v>2</v>
      </c>
      <c r="B21" s="75">
        <v>45674</v>
      </c>
      <c r="C21" s="41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4" t="s">
        <v>3</v>
      </c>
      <c r="B22" s="75">
        <v>45675</v>
      </c>
      <c r="C22" s="41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4" t="s">
        <v>4</v>
      </c>
      <c r="B23" s="75">
        <v>45676</v>
      </c>
      <c r="C23" s="41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4" t="s">
        <v>5</v>
      </c>
      <c r="B24" s="75">
        <v>45677</v>
      </c>
      <c r="C24" s="41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4" t="s">
        <v>6</v>
      </c>
      <c r="B25" s="75">
        <v>45678</v>
      </c>
      <c r="C25" s="41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4" t="s">
        <v>7</v>
      </c>
      <c r="B26" s="75">
        <v>45679</v>
      </c>
      <c r="C26" s="41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4" t="s">
        <v>1</v>
      </c>
      <c r="B27" s="75">
        <v>45680</v>
      </c>
      <c r="C27" s="41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4" t="s">
        <v>2</v>
      </c>
      <c r="B28" s="75">
        <v>45681</v>
      </c>
      <c r="C28" s="41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4" t="s">
        <v>3</v>
      </c>
      <c r="B29" s="75">
        <v>45682</v>
      </c>
      <c r="C29" s="41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4" t="s">
        <v>4</v>
      </c>
      <c r="B30" s="75">
        <v>45683</v>
      </c>
      <c r="C30" s="41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4" t="s">
        <v>5</v>
      </c>
      <c r="B31" s="75">
        <v>45684</v>
      </c>
      <c r="C31" s="41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4" t="s">
        <v>6</v>
      </c>
      <c r="B32" s="75">
        <v>45685</v>
      </c>
      <c r="C32" s="41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4" t="s">
        <v>7</v>
      </c>
      <c r="B33" s="75">
        <v>45686</v>
      </c>
      <c r="C33" s="41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4" t="s">
        <v>1</v>
      </c>
      <c r="B34" s="75">
        <v>45687</v>
      </c>
      <c r="C34" s="41"/>
      <c r="D34" s="13"/>
      <c r="E34" s="42"/>
      <c r="F34" s="13"/>
      <c r="G34" s="42"/>
      <c r="H34" s="13"/>
      <c r="I34" s="42"/>
      <c r="J34" s="41"/>
      <c r="K34" s="42"/>
      <c r="L34" s="13"/>
      <c r="M34" s="42"/>
      <c r="N34" s="41"/>
      <c r="O34" s="13"/>
      <c r="P34" s="13"/>
      <c r="Q34" s="13"/>
      <c r="R34" s="13"/>
      <c r="S34" s="41"/>
      <c r="T34" s="41"/>
      <c r="U34" s="41"/>
      <c r="V34" s="57">
        <f t="shared" si="0"/>
        <v>0</v>
      </c>
    </row>
    <row r="35" spans="1:22" s="3" customFormat="1">
      <c r="A35" s="74" t="s">
        <v>2</v>
      </c>
      <c r="B35" s="75">
        <v>45688</v>
      </c>
      <c r="C35" s="66"/>
      <c r="D35" s="65"/>
      <c r="E35" s="64"/>
      <c r="F35" s="65"/>
      <c r="G35" s="64"/>
      <c r="H35" s="65"/>
      <c r="I35" s="64"/>
      <c r="J35" s="66"/>
      <c r="K35" s="64"/>
      <c r="L35" s="65"/>
      <c r="M35" s="64"/>
      <c r="N35" s="66"/>
      <c r="O35" s="65"/>
      <c r="P35" s="65"/>
      <c r="Q35" s="65"/>
      <c r="R35" s="65"/>
      <c r="S35" s="66"/>
      <c r="T35" s="66"/>
      <c r="U35" s="66"/>
      <c r="V35" s="57">
        <f t="shared" si="0"/>
        <v>0</v>
      </c>
    </row>
    <row r="36" spans="1:22" s="2" customFormat="1">
      <c r="A36" s="73" t="s">
        <v>8</v>
      </c>
      <c r="B36" s="73"/>
      <c r="C36" s="77">
        <f>SUM(C5:C35)</f>
        <v>0</v>
      </c>
      <c r="D36" s="77"/>
      <c r="E36" s="77">
        <f>SUM(E5:E35)</f>
        <v>0</v>
      </c>
      <c r="F36" s="77"/>
      <c r="G36" s="77">
        <f>SUM(G5:G35)</f>
        <v>0</v>
      </c>
      <c r="H36" s="77"/>
      <c r="I36" s="77">
        <f>SUM(I5:I35)</f>
        <v>0</v>
      </c>
      <c r="J36" s="77"/>
      <c r="K36" s="77">
        <f>SUM(K5:K35)</f>
        <v>0</v>
      </c>
      <c r="L36" s="77"/>
      <c r="M36" s="77">
        <f t="shared" ref="M36:V36" si="1">SUM(M5:M35)</f>
        <v>0</v>
      </c>
      <c r="N36" s="77">
        <f t="shared" si="1"/>
        <v>0</v>
      </c>
      <c r="O36" s="77">
        <f t="shared" si="1"/>
        <v>0</v>
      </c>
      <c r="P36" s="77">
        <f t="shared" si="1"/>
        <v>0</v>
      </c>
      <c r="Q36" s="77">
        <f t="shared" si="1"/>
        <v>0</v>
      </c>
      <c r="R36" s="77">
        <f t="shared" si="1"/>
        <v>0</v>
      </c>
      <c r="S36" s="77">
        <f t="shared" si="1"/>
        <v>0</v>
      </c>
      <c r="T36" s="77">
        <f t="shared" si="1"/>
        <v>0</v>
      </c>
      <c r="U36" s="77">
        <f t="shared" si="1"/>
        <v>0</v>
      </c>
      <c r="V36" s="78">
        <f t="shared" si="1"/>
        <v>0</v>
      </c>
    </row>
    <row r="37" spans="1:22" s="2" customFormat="1">
      <c r="A37" s="3"/>
      <c r="B37" s="11"/>
      <c r="C37" s="15"/>
      <c r="D37" s="15"/>
      <c r="E37" s="15"/>
      <c r="F37" s="15"/>
      <c r="G37" s="43"/>
      <c r="H37" s="43"/>
      <c r="I37" s="43"/>
      <c r="J37" s="43"/>
      <c r="K37" s="49"/>
      <c r="L37" s="44"/>
      <c r="M37" s="49"/>
      <c r="N37" s="49"/>
      <c r="O37" s="49"/>
      <c r="P37" s="49"/>
      <c r="Q37" s="49"/>
      <c r="R37" s="49"/>
      <c r="S37" s="49"/>
      <c r="T37" s="49"/>
      <c r="U37" s="16"/>
      <c r="V37" s="7"/>
    </row>
    <row r="38" spans="1:22"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>
      <c r="G39" s="43"/>
      <c r="H39" s="43"/>
      <c r="I39" s="43"/>
      <c r="J39" s="43"/>
    </row>
    <row r="40" spans="1:22" ht="14.25">
      <c r="A40" s="59"/>
      <c r="F40" s="58"/>
      <c r="G40" s="43"/>
      <c r="H40" s="43"/>
      <c r="I40" s="43"/>
      <c r="J40" s="43"/>
    </row>
    <row r="41" spans="1:22" ht="14.25">
      <c r="A41" s="105"/>
      <c r="B41" s="106"/>
      <c r="C41" s="106"/>
      <c r="D41" s="58"/>
      <c r="E41" s="68"/>
      <c r="F41" s="72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1:22">
      <c r="G42" s="43"/>
      <c r="H42" s="43"/>
      <c r="I42" s="43"/>
      <c r="J42" s="43"/>
    </row>
    <row r="43" spans="1:22" ht="18" customHeight="1">
      <c r="A43" s="105"/>
      <c r="B43" s="106"/>
      <c r="C43" s="106"/>
      <c r="F43" s="72"/>
      <c r="G43" s="43"/>
      <c r="H43" s="43"/>
      <c r="I43" s="43"/>
      <c r="J43" s="43"/>
    </row>
    <row r="45" spans="1:22">
      <c r="B45" s="12"/>
      <c r="C45" s="17"/>
      <c r="D45" s="17"/>
      <c r="E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2">
      <c r="A46" s="59"/>
      <c r="B46" s="12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</sheetData>
  <mergeCells count="26">
    <mergeCell ref="A41:C41"/>
    <mergeCell ref="A43:C43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24" priority="2" stopIfTrue="1">
      <formula>"Samstag"</formula>
    </cfRule>
  </conditionalFormatting>
  <conditionalFormatting sqref="C7:V35">
    <cfRule type="cellIs" dxfId="23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5" xr:uid="{00000000-0002-0000-0100-000000000000}"/>
  </dataValidations>
  <printOptions horizontalCentered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6"/>
  <sheetViews>
    <sheetView view="pageLayout" topLeftCell="A4" zoomScaleNormal="75" workbookViewId="0">
      <selection activeCell="C16" sqref="C16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7</v>
      </c>
      <c r="B5" s="80">
        <v>45931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1</v>
      </c>
      <c r="B6" s="52">
        <v>45932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2</v>
      </c>
      <c r="B7" s="80">
        <v>45933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5" si="0">SUM(C7:U7)</f>
        <v>0</v>
      </c>
    </row>
    <row r="8" spans="1:22" s="3" customFormat="1">
      <c r="A8" s="70" t="s">
        <v>3</v>
      </c>
      <c r="B8" s="52">
        <v>45934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4</v>
      </c>
      <c r="B9" s="80">
        <v>45935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5</v>
      </c>
      <c r="B10" s="52">
        <v>45936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6</v>
      </c>
      <c r="B11" s="80">
        <v>45937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7</v>
      </c>
      <c r="B12" s="52">
        <v>45938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1</v>
      </c>
      <c r="B13" s="80">
        <v>45939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2</v>
      </c>
      <c r="B14" s="52">
        <v>45940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3</v>
      </c>
      <c r="B15" s="80">
        <v>45941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4</v>
      </c>
      <c r="B16" s="52">
        <v>45942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5</v>
      </c>
      <c r="B17" s="80">
        <v>45943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6</v>
      </c>
      <c r="B18" s="52">
        <v>45944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7</v>
      </c>
      <c r="B19" s="80">
        <v>45945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1</v>
      </c>
      <c r="B20" s="52">
        <v>45946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2</v>
      </c>
      <c r="B21" s="80">
        <v>45947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3</v>
      </c>
      <c r="B22" s="52">
        <v>45948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4</v>
      </c>
      <c r="B23" s="80">
        <v>45949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5</v>
      </c>
      <c r="B24" s="52">
        <v>45950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6</v>
      </c>
      <c r="B25" s="80">
        <v>45951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7</v>
      </c>
      <c r="B26" s="52">
        <v>45952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1</v>
      </c>
      <c r="B27" s="80">
        <v>45953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2</v>
      </c>
      <c r="B28" s="52">
        <v>45954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3</v>
      </c>
      <c r="B29" s="80">
        <v>45955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4</v>
      </c>
      <c r="B30" s="52">
        <v>45956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5</v>
      </c>
      <c r="B31" s="80">
        <v>45957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6</v>
      </c>
      <c r="B32" s="52">
        <v>45958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7</v>
      </c>
      <c r="B33" s="80">
        <v>45959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1</v>
      </c>
      <c r="B34" s="52">
        <v>45960</v>
      </c>
      <c r="C34" s="42"/>
      <c r="D34" s="13"/>
      <c r="E34" s="42"/>
      <c r="F34" s="13"/>
      <c r="G34" s="42"/>
      <c r="H34" s="13"/>
      <c r="I34" s="42"/>
      <c r="J34" s="41"/>
      <c r="K34" s="42"/>
      <c r="L34" s="13"/>
      <c r="M34" s="42"/>
      <c r="N34" s="41"/>
      <c r="O34" s="13"/>
      <c r="P34" s="13"/>
      <c r="Q34" s="13"/>
      <c r="R34" s="13"/>
      <c r="S34" s="41"/>
      <c r="T34" s="41"/>
      <c r="U34" s="41"/>
      <c r="V34" s="57">
        <f t="shared" si="0"/>
        <v>0</v>
      </c>
    </row>
    <row r="35" spans="1:22" s="3" customFormat="1">
      <c r="A35" s="70" t="s">
        <v>2</v>
      </c>
      <c r="B35" s="80">
        <v>45961</v>
      </c>
      <c r="C35" s="64"/>
      <c r="D35" s="65"/>
      <c r="E35" s="64"/>
      <c r="F35" s="65"/>
      <c r="G35" s="64"/>
      <c r="H35" s="65"/>
      <c r="I35" s="64"/>
      <c r="J35" s="66"/>
      <c r="K35" s="64"/>
      <c r="L35" s="65"/>
      <c r="M35" s="64"/>
      <c r="N35" s="66"/>
      <c r="O35" s="65"/>
      <c r="P35" s="65"/>
      <c r="Q35" s="65"/>
      <c r="R35" s="65"/>
      <c r="S35" s="66"/>
      <c r="T35" s="66"/>
      <c r="U35" s="66"/>
      <c r="V35" s="67">
        <f t="shared" si="0"/>
        <v>0</v>
      </c>
    </row>
    <row r="36" spans="1:22" s="2" customFormat="1">
      <c r="A36" s="73" t="s">
        <v>8</v>
      </c>
      <c r="B36" s="73"/>
      <c r="C36" s="77">
        <f>SUM(C5:C35)</f>
        <v>0</v>
      </c>
      <c r="D36" s="77"/>
      <c r="E36" s="77">
        <f>SUM(E5:E35)</f>
        <v>0</v>
      </c>
      <c r="F36" s="77"/>
      <c r="G36" s="77">
        <f>SUM(G5:G35)</f>
        <v>0</v>
      </c>
      <c r="H36" s="77"/>
      <c r="I36" s="77">
        <f>SUM(I5:I35)</f>
        <v>0</v>
      </c>
      <c r="J36" s="77"/>
      <c r="K36" s="77">
        <f>SUM(K5:K35)</f>
        <v>0</v>
      </c>
      <c r="L36" s="77"/>
      <c r="M36" s="77">
        <f t="shared" ref="M36:V36" si="1">SUM(M5:M35)</f>
        <v>0</v>
      </c>
      <c r="N36" s="77">
        <f t="shared" si="1"/>
        <v>0</v>
      </c>
      <c r="O36" s="77">
        <f t="shared" si="1"/>
        <v>0</v>
      </c>
      <c r="P36" s="77">
        <f t="shared" si="1"/>
        <v>0</v>
      </c>
      <c r="Q36" s="77">
        <f t="shared" si="1"/>
        <v>0</v>
      </c>
      <c r="R36" s="77">
        <f t="shared" si="1"/>
        <v>0</v>
      </c>
      <c r="S36" s="77">
        <f t="shared" si="1"/>
        <v>0</v>
      </c>
      <c r="T36" s="77">
        <f t="shared" si="1"/>
        <v>0</v>
      </c>
      <c r="U36" s="77">
        <f t="shared" si="1"/>
        <v>0</v>
      </c>
      <c r="V36" s="78">
        <f t="shared" si="1"/>
        <v>0</v>
      </c>
    </row>
    <row r="37" spans="1:22" s="2" customFormat="1">
      <c r="A37" s="3"/>
      <c r="B37" s="11"/>
      <c r="C37" s="15"/>
      <c r="D37" s="15"/>
      <c r="E37" s="15"/>
      <c r="F37" s="15"/>
      <c r="G37" s="43"/>
      <c r="H37" s="43"/>
      <c r="I37" s="43"/>
      <c r="J37" s="43"/>
      <c r="K37" s="49"/>
      <c r="L37" s="44"/>
      <c r="M37" s="49"/>
      <c r="N37" s="49"/>
      <c r="O37" s="49"/>
      <c r="P37" s="49"/>
      <c r="Q37" s="49"/>
      <c r="R37" s="49"/>
      <c r="S37" s="49"/>
      <c r="T37" s="49"/>
      <c r="U37" s="16"/>
      <c r="V37" s="7"/>
    </row>
    <row r="38" spans="1:22">
      <c r="A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2"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2">
      <c r="B46" s="12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5" priority="2" stopIfTrue="1">
      <formula>"Samstag"</formula>
    </cfRule>
  </conditionalFormatting>
  <conditionalFormatting sqref="C7:V35">
    <cfRule type="cellIs" dxfId="4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5" xr:uid="{00000000-0002-0000-09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4"/>
  <sheetViews>
    <sheetView view="pageLayout" topLeftCell="A3" zoomScaleNormal="75" workbookViewId="0">
      <selection activeCell="D9" sqref="D9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3</v>
      </c>
      <c r="B5" s="52">
        <v>45962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4</v>
      </c>
      <c r="B6" s="52">
        <v>45963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5</v>
      </c>
      <c r="B7" s="52">
        <v>45964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4" si="0">SUM(C7:U7)</f>
        <v>0</v>
      </c>
    </row>
    <row r="8" spans="1:22" s="3" customFormat="1">
      <c r="A8" s="70" t="s">
        <v>6</v>
      </c>
      <c r="B8" s="52">
        <v>45965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7</v>
      </c>
      <c r="B9" s="52">
        <v>45966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1</v>
      </c>
      <c r="B10" s="52">
        <v>45967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2</v>
      </c>
      <c r="B11" s="52">
        <v>45968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3</v>
      </c>
      <c r="B12" s="52">
        <v>45969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4</v>
      </c>
      <c r="B13" s="52">
        <v>45970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5</v>
      </c>
      <c r="B14" s="52">
        <v>45971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6</v>
      </c>
      <c r="B15" s="52">
        <v>45972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7</v>
      </c>
      <c r="B16" s="52">
        <v>45973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1</v>
      </c>
      <c r="B17" s="52">
        <v>45974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2</v>
      </c>
      <c r="B18" s="52">
        <v>45975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3</v>
      </c>
      <c r="B19" s="52">
        <v>45976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4</v>
      </c>
      <c r="B20" s="52">
        <v>45977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5</v>
      </c>
      <c r="B21" s="52">
        <v>45978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6</v>
      </c>
      <c r="B22" s="52">
        <v>45979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7</v>
      </c>
      <c r="B23" s="52">
        <v>45980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1</v>
      </c>
      <c r="B24" s="52">
        <v>45981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2</v>
      </c>
      <c r="B25" s="52">
        <v>45982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3</v>
      </c>
      <c r="B26" s="52">
        <v>45983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4</v>
      </c>
      <c r="B27" s="52">
        <v>45984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5</v>
      </c>
      <c r="B28" s="52">
        <v>45985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6</v>
      </c>
      <c r="B29" s="52">
        <v>45986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7</v>
      </c>
      <c r="B30" s="52">
        <v>45987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1</v>
      </c>
      <c r="B31" s="52">
        <v>45988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2</v>
      </c>
      <c r="B32" s="52">
        <v>45989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3</v>
      </c>
      <c r="B33" s="52">
        <v>45990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4</v>
      </c>
      <c r="B34" s="52">
        <v>45991</v>
      </c>
      <c r="C34" s="42"/>
      <c r="D34" s="13"/>
      <c r="E34" s="42"/>
      <c r="F34" s="13"/>
      <c r="G34" s="42"/>
      <c r="H34" s="13"/>
      <c r="I34" s="42"/>
      <c r="J34" s="41"/>
      <c r="K34" s="64"/>
      <c r="L34" s="13"/>
      <c r="M34" s="64"/>
      <c r="N34" s="66"/>
      <c r="O34" s="65"/>
      <c r="P34" s="65"/>
      <c r="Q34" s="65"/>
      <c r="R34" s="65"/>
      <c r="S34" s="41"/>
      <c r="T34" s="41"/>
      <c r="U34" s="41"/>
      <c r="V34" s="57">
        <f t="shared" si="0"/>
        <v>0</v>
      </c>
    </row>
    <row r="35" spans="1:22" s="2" customFormat="1">
      <c r="A35" s="4" t="s">
        <v>8</v>
      </c>
      <c r="B35" s="5"/>
      <c r="C35" s="14">
        <f>SUM(C5:C34)</f>
        <v>0</v>
      </c>
      <c r="D35" s="14"/>
      <c r="E35" s="14">
        <f>SUM(E5:E34)</f>
        <v>0</v>
      </c>
      <c r="F35" s="14"/>
      <c r="G35" s="14">
        <f>SUM(G5:G34)</f>
        <v>0</v>
      </c>
      <c r="H35" s="14"/>
      <c r="I35" s="14">
        <f>SUM(I5:I34)</f>
        <v>0</v>
      </c>
      <c r="J35" s="14"/>
      <c r="K35" s="77">
        <f>SUM(K5:K34)</f>
        <v>0</v>
      </c>
      <c r="L35" s="76"/>
      <c r="M35" s="77">
        <f t="shared" ref="M35:V35" si="1">SUM(M5:M34)</f>
        <v>0</v>
      </c>
      <c r="N35" s="77">
        <f t="shared" si="1"/>
        <v>0</v>
      </c>
      <c r="O35" s="77">
        <f t="shared" si="1"/>
        <v>0</v>
      </c>
      <c r="P35" s="77">
        <f t="shared" si="1"/>
        <v>0</v>
      </c>
      <c r="Q35" s="77">
        <f t="shared" si="1"/>
        <v>0</v>
      </c>
      <c r="R35" s="77">
        <f t="shared" si="1"/>
        <v>0</v>
      </c>
      <c r="S35" s="14">
        <f t="shared" si="1"/>
        <v>0</v>
      </c>
      <c r="T35" s="14">
        <f t="shared" si="1"/>
        <v>0</v>
      </c>
      <c r="U35" s="14">
        <f t="shared" si="1"/>
        <v>0</v>
      </c>
      <c r="V35" s="6">
        <f t="shared" si="1"/>
        <v>0</v>
      </c>
    </row>
    <row r="36" spans="1:22" s="2" customFormat="1">
      <c r="A36" s="3"/>
      <c r="B36" s="11"/>
      <c r="C36" s="15"/>
      <c r="D36" s="15"/>
      <c r="E36" s="15"/>
      <c r="F36" s="15"/>
      <c r="G36" s="43"/>
      <c r="H36" s="43"/>
      <c r="I36" s="43"/>
      <c r="J36" s="43"/>
      <c r="K36" s="49"/>
      <c r="L36" s="44"/>
      <c r="M36" s="49"/>
      <c r="N36" s="49"/>
      <c r="O36" s="49"/>
      <c r="P36" s="49"/>
      <c r="Q36" s="49"/>
      <c r="R36" s="49"/>
      <c r="S36" s="49"/>
      <c r="T36" s="49"/>
      <c r="U36" s="16"/>
      <c r="V36" s="7"/>
    </row>
    <row r="37" spans="1:22">
      <c r="A37" s="5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2">
      <c r="A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3" priority="2" stopIfTrue="1">
      <formula>"Samstag"</formula>
    </cfRule>
  </conditionalFormatting>
  <conditionalFormatting sqref="C7:V34">
    <cfRule type="cellIs" dxfId="2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4" xr:uid="{00000000-0002-0000-0A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46"/>
  <sheetViews>
    <sheetView view="pageLayout" topLeftCell="A4" zoomScaleNormal="75" workbookViewId="0">
      <selection activeCell="B14" sqref="B14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5</v>
      </c>
      <c r="B5" s="52">
        <v>45992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6</v>
      </c>
      <c r="B6" s="52">
        <v>45993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7</v>
      </c>
      <c r="B7" s="52">
        <v>45994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5" si="0">SUM(C7:U7)</f>
        <v>0</v>
      </c>
    </row>
    <row r="8" spans="1:22" s="3" customFormat="1">
      <c r="A8" s="70" t="s">
        <v>1</v>
      </c>
      <c r="B8" s="52">
        <v>45995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2</v>
      </c>
      <c r="B9" s="52">
        <v>45996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3</v>
      </c>
      <c r="B10" s="52">
        <v>45997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4</v>
      </c>
      <c r="B11" s="52">
        <v>45998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5</v>
      </c>
      <c r="B12" s="52">
        <v>45999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6</v>
      </c>
      <c r="B13" s="52">
        <v>46000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7</v>
      </c>
      <c r="B14" s="52">
        <v>46001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1</v>
      </c>
      <c r="B15" s="52">
        <v>46002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2</v>
      </c>
      <c r="B16" s="52">
        <v>46003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3</v>
      </c>
      <c r="B17" s="52">
        <v>46004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4</v>
      </c>
      <c r="B18" s="52">
        <v>46005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5</v>
      </c>
      <c r="B19" s="52">
        <v>46006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6</v>
      </c>
      <c r="B20" s="52">
        <v>46007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7</v>
      </c>
      <c r="B21" s="52">
        <v>46008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1</v>
      </c>
      <c r="B22" s="52">
        <v>46009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2</v>
      </c>
      <c r="B23" s="52">
        <v>46010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3</v>
      </c>
      <c r="B24" s="52">
        <v>46011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4</v>
      </c>
      <c r="B25" s="52">
        <v>46012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5</v>
      </c>
      <c r="B26" s="52">
        <v>46013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6</v>
      </c>
      <c r="B27" s="52">
        <v>46014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7</v>
      </c>
      <c r="B28" s="52">
        <v>46015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1</v>
      </c>
      <c r="B29" s="52">
        <v>46016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2</v>
      </c>
      <c r="B30" s="52">
        <v>46017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3</v>
      </c>
      <c r="B31" s="52">
        <v>46018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4</v>
      </c>
      <c r="B32" s="52">
        <v>46019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5</v>
      </c>
      <c r="B33" s="52">
        <v>46020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6</v>
      </c>
      <c r="B34" s="52">
        <v>46021</v>
      </c>
      <c r="C34" s="42"/>
      <c r="D34" s="13"/>
      <c r="E34" s="42"/>
      <c r="F34" s="13"/>
      <c r="G34" s="42"/>
      <c r="H34" s="13"/>
      <c r="I34" s="42"/>
      <c r="J34" s="41"/>
      <c r="K34" s="42"/>
      <c r="L34" s="13"/>
      <c r="M34" s="42"/>
      <c r="N34" s="41"/>
      <c r="O34" s="13"/>
      <c r="P34" s="13"/>
      <c r="Q34" s="13"/>
      <c r="R34" s="13"/>
      <c r="S34" s="41"/>
      <c r="T34" s="41"/>
      <c r="U34" s="41"/>
      <c r="V34" s="57">
        <f t="shared" si="0"/>
        <v>0</v>
      </c>
    </row>
    <row r="35" spans="1:22" s="3" customFormat="1">
      <c r="A35" s="70" t="s">
        <v>7</v>
      </c>
      <c r="B35" s="52">
        <v>46022</v>
      </c>
      <c r="C35" s="64"/>
      <c r="D35" s="65"/>
      <c r="E35" s="64"/>
      <c r="F35" s="65"/>
      <c r="G35" s="64"/>
      <c r="H35" s="65"/>
      <c r="I35" s="64"/>
      <c r="J35" s="66"/>
      <c r="K35" s="64"/>
      <c r="L35" s="65"/>
      <c r="M35" s="64"/>
      <c r="N35" s="66"/>
      <c r="O35" s="65"/>
      <c r="P35" s="65"/>
      <c r="Q35" s="65"/>
      <c r="R35" s="65"/>
      <c r="S35" s="66"/>
      <c r="T35" s="66"/>
      <c r="U35" s="66"/>
      <c r="V35" s="67">
        <f t="shared" si="0"/>
        <v>0</v>
      </c>
    </row>
    <row r="36" spans="1:22" s="2" customFormat="1">
      <c r="A36" s="73" t="s">
        <v>8</v>
      </c>
      <c r="B36" s="73"/>
      <c r="C36" s="77">
        <f>SUM(C5:C35)</f>
        <v>0</v>
      </c>
      <c r="D36" s="77"/>
      <c r="E36" s="77">
        <f>SUM(E5:E35)</f>
        <v>0</v>
      </c>
      <c r="F36" s="77"/>
      <c r="G36" s="77">
        <f>SUM(G5:G35)</f>
        <v>0</v>
      </c>
      <c r="H36" s="77"/>
      <c r="I36" s="77">
        <f>SUM(I5:I35)</f>
        <v>0</v>
      </c>
      <c r="J36" s="77"/>
      <c r="K36" s="77">
        <f>SUM(K5:K35)</f>
        <v>0</v>
      </c>
      <c r="L36" s="77"/>
      <c r="M36" s="77">
        <f t="shared" ref="M36:V36" si="1">SUM(M5:M35)</f>
        <v>0</v>
      </c>
      <c r="N36" s="77">
        <f t="shared" si="1"/>
        <v>0</v>
      </c>
      <c r="O36" s="77">
        <f t="shared" si="1"/>
        <v>0</v>
      </c>
      <c r="P36" s="77">
        <f t="shared" si="1"/>
        <v>0</v>
      </c>
      <c r="Q36" s="77">
        <f t="shared" si="1"/>
        <v>0</v>
      </c>
      <c r="R36" s="77">
        <f t="shared" si="1"/>
        <v>0</v>
      </c>
      <c r="S36" s="77">
        <f t="shared" si="1"/>
        <v>0</v>
      </c>
      <c r="T36" s="77">
        <f t="shared" si="1"/>
        <v>0</v>
      </c>
      <c r="U36" s="77">
        <f t="shared" si="1"/>
        <v>0</v>
      </c>
      <c r="V36" s="78">
        <f t="shared" si="1"/>
        <v>0</v>
      </c>
    </row>
    <row r="37" spans="1:22" s="2" customFormat="1">
      <c r="A37" s="3"/>
      <c r="B37" s="11"/>
      <c r="C37" s="15"/>
      <c r="D37" s="15"/>
      <c r="E37" s="15"/>
      <c r="F37" s="15"/>
      <c r="G37" s="43"/>
      <c r="H37" s="43"/>
      <c r="I37" s="43"/>
      <c r="J37" s="43"/>
      <c r="K37" s="49"/>
      <c r="L37" s="44"/>
      <c r="M37" s="49"/>
      <c r="N37" s="49"/>
      <c r="O37" s="49"/>
      <c r="P37" s="49"/>
      <c r="Q37" s="49"/>
      <c r="R37" s="49"/>
      <c r="S37" s="49"/>
      <c r="T37" s="49"/>
      <c r="U37" s="16"/>
      <c r="V37" s="7"/>
    </row>
    <row r="38" spans="1:22">
      <c r="A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2"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2">
      <c r="B46" s="12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1" priority="2" stopIfTrue="1">
      <formula>"Samstag"</formula>
    </cfRule>
  </conditionalFormatting>
  <conditionalFormatting sqref="C7:V35">
    <cfRule type="cellIs" dxfId="0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5" xr:uid="{00000000-0002-0000-0B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DA4E0-068E-47B8-A162-CB933C056D59}">
  <dimension ref="A1:E8"/>
  <sheetViews>
    <sheetView workbookViewId="0">
      <selection activeCell="A4" sqref="A4:C4"/>
    </sheetView>
  </sheetViews>
  <sheetFormatPr baseColWidth="10" defaultRowHeight="14.25"/>
  <sheetData>
    <row r="1" spans="1:5">
      <c r="A1" s="59"/>
      <c r="B1" s="11"/>
      <c r="C1" s="15"/>
      <c r="D1" s="15"/>
      <c r="E1" s="15"/>
    </row>
    <row r="2" spans="1:5">
      <c r="A2" s="105" t="s">
        <v>98</v>
      </c>
      <c r="B2" s="106"/>
      <c r="C2" s="106"/>
      <c r="D2" s="58"/>
      <c r="E2" s="68"/>
    </row>
    <row r="3" spans="1:5">
      <c r="A3" s="3"/>
      <c r="B3" s="11"/>
      <c r="C3" s="15"/>
      <c r="D3" s="15"/>
      <c r="E3" s="15"/>
    </row>
    <row r="4" spans="1:5">
      <c r="A4" s="105" t="s">
        <v>99</v>
      </c>
      <c r="B4" s="106"/>
      <c r="C4" s="106"/>
      <c r="D4" s="15"/>
      <c r="E4" s="15"/>
    </row>
    <row r="5" spans="1:5">
      <c r="A5" s="3"/>
      <c r="B5" s="11"/>
      <c r="C5" s="15"/>
      <c r="D5" s="15"/>
      <c r="E5" s="15"/>
    </row>
    <row r="6" spans="1:5">
      <c r="A6" s="3"/>
      <c r="B6" s="12"/>
      <c r="C6" s="17"/>
      <c r="D6" s="17"/>
      <c r="E6" s="17"/>
    </row>
    <row r="7" spans="1:5">
      <c r="A7" s="59" t="s">
        <v>97</v>
      </c>
      <c r="B7" s="12"/>
      <c r="C7" s="17"/>
      <c r="D7" s="17"/>
      <c r="E7" s="17"/>
    </row>
    <row r="8" spans="1:5">
      <c r="A8" s="3"/>
      <c r="B8" s="11"/>
      <c r="C8" s="15"/>
      <c r="D8" s="15"/>
      <c r="E8" s="15"/>
    </row>
  </sheetData>
  <mergeCells count="2">
    <mergeCell ref="A2:C2"/>
    <mergeCell ref="A4:C4"/>
  </mergeCells>
  <hyperlinks>
    <hyperlink ref="A2" r:id="rId1" xr:uid="{FC11AAD7-8854-4393-AADA-AF49EEE97C63}"/>
    <hyperlink ref="A4:C4" r:id="rId2" display="Soll-Arbeitszeit  Kanton Solothurn" xr:uid="{614F6100-D558-4F32-85FE-40D2F90B5F96}"/>
    <hyperlink ref="A2:C2" r:id="rId3" display="Soll-Arbeitszeit Kanton Bern" xr:uid="{C7CD0F4A-FA98-4EB0-9370-2F1DBE0D599D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8"/>
  <sheetViews>
    <sheetView workbookViewId="0">
      <selection activeCell="K29" sqref="K29"/>
    </sheetView>
  </sheetViews>
  <sheetFormatPr baseColWidth="10" defaultRowHeight="14.25"/>
  <cols>
    <col min="1" max="1" width="13" style="9" customWidth="1"/>
    <col min="2" max="2" width="12.875" style="10" customWidth="1"/>
    <col min="3" max="3" width="7.625" style="40" customWidth="1"/>
    <col min="4" max="4" width="6.5" style="10" customWidth="1"/>
    <col min="5" max="5" width="12.125" style="10" customWidth="1"/>
    <col min="6" max="10" width="12.75" style="9" customWidth="1"/>
    <col min="11" max="11" width="11" style="9"/>
  </cols>
  <sheetData>
    <row r="1" spans="1:13" ht="18.75" thickBot="1">
      <c r="A1" s="18" t="s">
        <v>10</v>
      </c>
      <c r="B1" s="19" t="s">
        <v>11</v>
      </c>
      <c r="C1" s="20"/>
      <c r="D1" s="19"/>
      <c r="E1" s="21" t="s">
        <v>10</v>
      </c>
      <c r="F1" s="22" t="s">
        <v>11</v>
      </c>
      <c r="G1" s="25"/>
      <c r="H1" s="25"/>
      <c r="I1" s="25"/>
      <c r="J1" s="25"/>
      <c r="K1" s="23"/>
    </row>
    <row r="2" spans="1:13" ht="18">
      <c r="A2" s="24"/>
      <c r="B2" s="25"/>
      <c r="C2" s="26"/>
      <c r="D2" s="25"/>
      <c r="E2" s="27"/>
      <c r="F2" s="28"/>
      <c r="G2" s="25"/>
      <c r="H2" s="25"/>
      <c r="I2" s="25"/>
      <c r="J2" s="25"/>
      <c r="K2" s="23"/>
    </row>
    <row r="3" spans="1:13" ht="18">
      <c r="A3" s="29">
        <v>1</v>
      </c>
      <c r="B3" s="30">
        <f t="shared" ref="B3:B32" si="0">A3*$M$6</f>
        <v>1.6666666666666666E-2</v>
      </c>
      <c r="C3" s="31"/>
      <c r="D3" s="30"/>
      <c r="E3" s="32">
        <v>31</v>
      </c>
      <c r="F3" s="33">
        <f t="shared" ref="F3:F32" si="1">E3*$M$6</f>
        <v>0.51666666666666661</v>
      </c>
      <c r="G3" s="30"/>
      <c r="H3" s="30"/>
      <c r="I3" s="30"/>
      <c r="J3" s="30"/>
      <c r="K3" s="10"/>
    </row>
    <row r="4" spans="1:13" ht="18">
      <c r="A4" s="29">
        <v>2</v>
      </c>
      <c r="B4" s="30">
        <f t="shared" si="0"/>
        <v>3.3333333333333333E-2</v>
      </c>
      <c r="C4" s="31"/>
      <c r="D4" s="30"/>
      <c r="E4" s="32">
        <v>32</v>
      </c>
      <c r="F4" s="33">
        <f t="shared" si="1"/>
        <v>0.53333333333333333</v>
      </c>
      <c r="G4" s="30"/>
      <c r="H4" s="30"/>
      <c r="I4" s="30"/>
      <c r="J4" s="30"/>
      <c r="K4" s="10"/>
    </row>
    <row r="5" spans="1:13" ht="18">
      <c r="A5" s="29">
        <v>3</v>
      </c>
      <c r="B5" s="30">
        <f t="shared" si="0"/>
        <v>0.05</v>
      </c>
      <c r="C5" s="31"/>
      <c r="D5" s="30"/>
      <c r="E5" s="32">
        <v>33</v>
      </c>
      <c r="F5" s="33">
        <f t="shared" si="1"/>
        <v>0.55000000000000004</v>
      </c>
      <c r="G5" s="30"/>
      <c r="H5" s="30"/>
      <c r="I5" s="30"/>
      <c r="J5" s="30"/>
      <c r="K5" s="10"/>
    </row>
    <row r="6" spans="1:13" ht="18">
      <c r="A6" s="29">
        <v>4</v>
      </c>
      <c r="B6" s="30">
        <f t="shared" si="0"/>
        <v>6.6666666666666666E-2</v>
      </c>
      <c r="C6" s="31"/>
      <c r="D6" s="30"/>
      <c r="E6" s="32">
        <v>34</v>
      </c>
      <c r="F6" s="33">
        <f t="shared" si="1"/>
        <v>0.56666666666666665</v>
      </c>
      <c r="G6" s="30"/>
      <c r="H6" s="30"/>
      <c r="I6" s="30"/>
      <c r="J6" s="30"/>
      <c r="K6" s="10"/>
      <c r="L6" s="34">
        <v>1</v>
      </c>
      <c r="M6" s="35">
        <f>L6/60</f>
        <v>1.6666666666666666E-2</v>
      </c>
    </row>
    <row r="7" spans="1:13" ht="18">
      <c r="A7" s="29">
        <v>5</v>
      </c>
      <c r="B7" s="30">
        <f t="shared" si="0"/>
        <v>8.3333333333333329E-2</v>
      </c>
      <c r="C7" s="31"/>
      <c r="D7" s="30"/>
      <c r="E7" s="32">
        <v>35</v>
      </c>
      <c r="F7" s="33">
        <f t="shared" si="1"/>
        <v>0.58333333333333337</v>
      </c>
      <c r="G7" s="30"/>
      <c r="H7" s="30"/>
      <c r="I7" s="30"/>
      <c r="J7" s="30"/>
      <c r="K7" s="10"/>
    </row>
    <row r="8" spans="1:13" ht="18">
      <c r="A8" s="29">
        <v>6</v>
      </c>
      <c r="B8" s="30">
        <f t="shared" si="0"/>
        <v>0.1</v>
      </c>
      <c r="C8" s="31"/>
      <c r="D8" s="30"/>
      <c r="E8" s="32">
        <v>36</v>
      </c>
      <c r="F8" s="33">
        <f t="shared" si="1"/>
        <v>0.6</v>
      </c>
      <c r="G8" s="30"/>
      <c r="H8" s="30"/>
      <c r="I8" s="30"/>
      <c r="J8" s="30"/>
      <c r="K8" s="10"/>
    </row>
    <row r="9" spans="1:13" ht="18">
      <c r="A9" s="29">
        <v>7</v>
      </c>
      <c r="B9" s="30">
        <f t="shared" si="0"/>
        <v>0.11666666666666667</v>
      </c>
      <c r="C9" s="31"/>
      <c r="D9" s="30"/>
      <c r="E9" s="32">
        <v>37</v>
      </c>
      <c r="F9" s="33">
        <f t="shared" si="1"/>
        <v>0.6166666666666667</v>
      </c>
      <c r="G9" s="30"/>
      <c r="H9" s="30"/>
      <c r="I9" s="30"/>
      <c r="J9" s="30"/>
      <c r="K9" s="10"/>
    </row>
    <row r="10" spans="1:13" ht="18">
      <c r="A10" s="29">
        <v>8</v>
      </c>
      <c r="B10" s="30">
        <f t="shared" si="0"/>
        <v>0.13333333333333333</v>
      </c>
      <c r="C10" s="31"/>
      <c r="D10" s="30"/>
      <c r="E10" s="32">
        <v>38</v>
      </c>
      <c r="F10" s="33">
        <f t="shared" si="1"/>
        <v>0.6333333333333333</v>
      </c>
      <c r="G10" s="30"/>
      <c r="H10" s="30"/>
      <c r="I10" s="30"/>
      <c r="J10" s="30"/>
      <c r="K10" s="10"/>
    </row>
    <row r="11" spans="1:13" ht="18">
      <c r="A11" s="29">
        <v>9</v>
      </c>
      <c r="B11" s="30">
        <f t="shared" si="0"/>
        <v>0.15</v>
      </c>
      <c r="C11" s="31"/>
      <c r="D11" s="30"/>
      <c r="E11" s="32">
        <v>39</v>
      </c>
      <c r="F11" s="33">
        <f t="shared" si="1"/>
        <v>0.65</v>
      </c>
      <c r="G11" s="30"/>
      <c r="H11" s="30"/>
      <c r="I11" s="30"/>
      <c r="J11" s="30"/>
      <c r="K11" s="10"/>
    </row>
    <row r="12" spans="1:13" ht="18">
      <c r="A12" s="29">
        <v>10</v>
      </c>
      <c r="B12" s="30">
        <f t="shared" si="0"/>
        <v>0.16666666666666666</v>
      </c>
      <c r="C12" s="31"/>
      <c r="D12" s="30"/>
      <c r="E12" s="32">
        <v>40</v>
      </c>
      <c r="F12" s="33">
        <f t="shared" si="1"/>
        <v>0.66666666666666663</v>
      </c>
      <c r="G12" s="30"/>
      <c r="H12" s="30"/>
      <c r="I12" s="30"/>
      <c r="J12" s="30"/>
      <c r="K12" s="10"/>
    </row>
    <row r="13" spans="1:13" ht="18">
      <c r="A13" s="29">
        <v>11</v>
      </c>
      <c r="B13" s="30">
        <f t="shared" si="0"/>
        <v>0.18333333333333332</v>
      </c>
      <c r="C13" s="31"/>
      <c r="D13" s="30"/>
      <c r="E13" s="32">
        <v>41</v>
      </c>
      <c r="F13" s="33">
        <f t="shared" si="1"/>
        <v>0.68333333333333335</v>
      </c>
      <c r="G13" s="30"/>
      <c r="H13" s="30"/>
      <c r="I13" s="30"/>
      <c r="J13" s="30"/>
      <c r="K13" s="10"/>
    </row>
    <row r="14" spans="1:13" ht="18">
      <c r="A14" s="29">
        <v>12</v>
      </c>
      <c r="B14" s="30">
        <f t="shared" si="0"/>
        <v>0.2</v>
      </c>
      <c r="C14" s="31"/>
      <c r="D14" s="30"/>
      <c r="E14" s="32">
        <v>42</v>
      </c>
      <c r="F14" s="33">
        <f t="shared" si="1"/>
        <v>0.7</v>
      </c>
      <c r="G14" s="30"/>
      <c r="H14" s="30"/>
      <c r="I14" s="30"/>
      <c r="J14" s="30"/>
      <c r="K14" s="10"/>
    </row>
    <row r="15" spans="1:13" ht="18">
      <c r="A15" s="29">
        <v>13</v>
      </c>
      <c r="B15" s="30">
        <f t="shared" si="0"/>
        <v>0.21666666666666667</v>
      </c>
      <c r="C15" s="31"/>
      <c r="D15" s="30"/>
      <c r="E15" s="32">
        <v>43</v>
      </c>
      <c r="F15" s="33">
        <f t="shared" si="1"/>
        <v>0.71666666666666667</v>
      </c>
      <c r="G15" s="30"/>
      <c r="H15" s="30"/>
      <c r="I15" s="30"/>
      <c r="J15" s="30"/>
      <c r="K15" s="10"/>
    </row>
    <row r="16" spans="1:13" ht="18">
      <c r="A16" s="29">
        <v>14</v>
      </c>
      <c r="B16" s="30">
        <f t="shared" si="0"/>
        <v>0.23333333333333334</v>
      </c>
      <c r="C16" s="31"/>
      <c r="D16" s="30"/>
      <c r="E16" s="32">
        <v>44</v>
      </c>
      <c r="F16" s="33">
        <f t="shared" si="1"/>
        <v>0.73333333333333328</v>
      </c>
      <c r="G16" s="30"/>
      <c r="H16" s="30"/>
      <c r="I16" s="30"/>
      <c r="J16" s="30"/>
      <c r="K16" s="10"/>
    </row>
    <row r="17" spans="1:11" ht="18">
      <c r="A17" s="24">
        <v>15</v>
      </c>
      <c r="B17" s="25">
        <f t="shared" si="0"/>
        <v>0.25</v>
      </c>
      <c r="C17" s="26"/>
      <c r="D17" s="30"/>
      <c r="E17" s="27">
        <v>45</v>
      </c>
      <c r="F17" s="28">
        <f t="shared" si="1"/>
        <v>0.75</v>
      </c>
      <c r="G17" s="25"/>
      <c r="H17" s="25"/>
      <c r="I17" s="25"/>
      <c r="J17" s="25"/>
      <c r="K17" s="23"/>
    </row>
    <row r="18" spans="1:11" ht="18">
      <c r="A18" s="29">
        <v>16</v>
      </c>
      <c r="B18" s="30">
        <f t="shared" si="0"/>
        <v>0.26666666666666666</v>
      </c>
      <c r="C18" s="31"/>
      <c r="D18" s="30"/>
      <c r="E18" s="32">
        <v>46</v>
      </c>
      <c r="F18" s="33">
        <f t="shared" si="1"/>
        <v>0.76666666666666661</v>
      </c>
      <c r="G18" s="30"/>
      <c r="H18" s="30"/>
      <c r="I18" s="30"/>
      <c r="J18" s="30"/>
      <c r="K18" s="10"/>
    </row>
    <row r="19" spans="1:11" ht="18">
      <c r="A19" s="29">
        <v>17</v>
      </c>
      <c r="B19" s="30">
        <f t="shared" si="0"/>
        <v>0.28333333333333333</v>
      </c>
      <c r="C19" s="31"/>
      <c r="D19" s="30"/>
      <c r="E19" s="32">
        <v>47</v>
      </c>
      <c r="F19" s="33">
        <f t="shared" si="1"/>
        <v>0.78333333333333333</v>
      </c>
      <c r="G19" s="30"/>
      <c r="H19" s="30"/>
      <c r="I19" s="30"/>
      <c r="J19" s="30"/>
      <c r="K19" s="10"/>
    </row>
    <row r="20" spans="1:11" ht="18">
      <c r="A20" s="29">
        <v>18</v>
      </c>
      <c r="B20" s="30">
        <f t="shared" si="0"/>
        <v>0.3</v>
      </c>
      <c r="C20" s="31"/>
      <c r="D20" s="30"/>
      <c r="E20" s="32">
        <v>48</v>
      </c>
      <c r="F20" s="33">
        <f t="shared" si="1"/>
        <v>0.8</v>
      </c>
      <c r="G20" s="30"/>
      <c r="H20" s="30"/>
      <c r="I20" s="30"/>
      <c r="J20" s="30"/>
      <c r="K20" s="10"/>
    </row>
    <row r="21" spans="1:11" ht="18">
      <c r="A21" s="29">
        <v>19</v>
      </c>
      <c r="B21" s="30">
        <f t="shared" si="0"/>
        <v>0.31666666666666665</v>
      </c>
      <c r="C21" s="31"/>
      <c r="D21" s="30"/>
      <c r="E21" s="32">
        <v>49</v>
      </c>
      <c r="F21" s="33">
        <f t="shared" si="1"/>
        <v>0.81666666666666665</v>
      </c>
      <c r="G21" s="30"/>
      <c r="H21" s="30"/>
      <c r="I21" s="30"/>
      <c r="J21" s="30"/>
      <c r="K21" s="10"/>
    </row>
    <row r="22" spans="1:11" ht="18">
      <c r="A22" s="29">
        <v>20</v>
      </c>
      <c r="B22" s="30">
        <f t="shared" si="0"/>
        <v>0.33333333333333331</v>
      </c>
      <c r="C22" s="31"/>
      <c r="D22" s="30"/>
      <c r="E22" s="32">
        <v>50</v>
      </c>
      <c r="F22" s="33">
        <f t="shared" si="1"/>
        <v>0.83333333333333337</v>
      </c>
      <c r="G22" s="30"/>
      <c r="H22" s="30"/>
      <c r="I22" s="30"/>
      <c r="J22" s="30"/>
      <c r="K22" s="10"/>
    </row>
    <row r="23" spans="1:11" ht="18">
      <c r="A23" s="29">
        <v>21</v>
      </c>
      <c r="B23" s="30">
        <f t="shared" si="0"/>
        <v>0.35</v>
      </c>
      <c r="C23" s="31"/>
      <c r="D23" s="30"/>
      <c r="E23" s="32">
        <v>51</v>
      </c>
      <c r="F23" s="33">
        <f t="shared" si="1"/>
        <v>0.85</v>
      </c>
      <c r="G23" s="30"/>
      <c r="H23" s="30"/>
      <c r="I23" s="30"/>
      <c r="J23" s="30"/>
      <c r="K23" s="10"/>
    </row>
    <row r="24" spans="1:11" ht="18">
      <c r="A24" s="29">
        <v>22</v>
      </c>
      <c r="B24" s="30">
        <f t="shared" si="0"/>
        <v>0.36666666666666664</v>
      </c>
      <c r="C24" s="31"/>
      <c r="D24" s="30"/>
      <c r="E24" s="32">
        <v>52</v>
      </c>
      <c r="F24" s="33">
        <f t="shared" si="1"/>
        <v>0.8666666666666667</v>
      </c>
      <c r="G24" s="30"/>
      <c r="H24" s="30"/>
      <c r="I24" s="30"/>
      <c r="J24" s="30"/>
      <c r="K24" s="10"/>
    </row>
    <row r="25" spans="1:11" ht="18">
      <c r="A25" s="29">
        <v>23</v>
      </c>
      <c r="B25" s="30">
        <f t="shared" si="0"/>
        <v>0.3833333333333333</v>
      </c>
      <c r="C25" s="31"/>
      <c r="D25" s="30"/>
      <c r="E25" s="32">
        <v>53</v>
      </c>
      <c r="F25" s="33">
        <f t="shared" si="1"/>
        <v>0.8833333333333333</v>
      </c>
      <c r="G25" s="30"/>
      <c r="H25" s="30"/>
      <c r="I25" s="30"/>
      <c r="J25" s="30"/>
      <c r="K25" s="10"/>
    </row>
    <row r="26" spans="1:11" ht="18">
      <c r="A26" s="29">
        <v>24</v>
      </c>
      <c r="B26" s="30">
        <f t="shared" si="0"/>
        <v>0.4</v>
      </c>
      <c r="C26" s="31"/>
      <c r="D26" s="30"/>
      <c r="E26" s="32">
        <v>54</v>
      </c>
      <c r="F26" s="33">
        <f t="shared" si="1"/>
        <v>0.9</v>
      </c>
      <c r="G26" s="30"/>
      <c r="H26" s="30"/>
      <c r="I26" s="30"/>
      <c r="J26" s="30"/>
      <c r="K26" s="10"/>
    </row>
    <row r="27" spans="1:11" ht="18">
      <c r="A27" s="29">
        <v>25</v>
      </c>
      <c r="B27" s="30">
        <f t="shared" si="0"/>
        <v>0.41666666666666669</v>
      </c>
      <c r="C27" s="31"/>
      <c r="D27" s="30"/>
      <c r="E27" s="32">
        <v>55</v>
      </c>
      <c r="F27" s="33">
        <f t="shared" si="1"/>
        <v>0.91666666666666663</v>
      </c>
      <c r="G27" s="30"/>
      <c r="H27" s="30"/>
      <c r="I27" s="30"/>
      <c r="J27" s="30"/>
      <c r="K27" s="10"/>
    </row>
    <row r="28" spans="1:11" ht="18">
      <c r="A28" s="29">
        <v>26</v>
      </c>
      <c r="B28" s="30">
        <f t="shared" si="0"/>
        <v>0.43333333333333335</v>
      </c>
      <c r="C28" s="31"/>
      <c r="D28" s="30"/>
      <c r="E28" s="32">
        <v>56</v>
      </c>
      <c r="F28" s="33">
        <f t="shared" si="1"/>
        <v>0.93333333333333335</v>
      </c>
      <c r="G28" s="30"/>
      <c r="H28" s="30"/>
      <c r="I28" s="30"/>
      <c r="J28" s="30"/>
      <c r="K28" s="10"/>
    </row>
    <row r="29" spans="1:11" ht="18">
      <c r="A29" s="29">
        <v>27</v>
      </c>
      <c r="B29" s="30">
        <f t="shared" si="0"/>
        <v>0.45</v>
      </c>
      <c r="C29" s="31"/>
      <c r="D29" s="30"/>
      <c r="E29" s="32">
        <v>57</v>
      </c>
      <c r="F29" s="33">
        <f t="shared" si="1"/>
        <v>0.95</v>
      </c>
      <c r="G29" s="30"/>
      <c r="H29" s="30"/>
      <c r="I29" s="30"/>
      <c r="J29" s="30"/>
      <c r="K29" s="10"/>
    </row>
    <row r="30" spans="1:11" ht="18">
      <c r="A30" s="29">
        <v>28</v>
      </c>
      <c r="B30" s="30">
        <f t="shared" si="0"/>
        <v>0.46666666666666667</v>
      </c>
      <c r="C30" s="31"/>
      <c r="D30" s="30"/>
      <c r="E30" s="32">
        <v>58</v>
      </c>
      <c r="F30" s="33">
        <f t="shared" si="1"/>
        <v>0.96666666666666667</v>
      </c>
      <c r="G30" s="30"/>
      <c r="H30" s="30"/>
      <c r="I30" s="30"/>
      <c r="J30" s="30"/>
      <c r="K30" s="10"/>
    </row>
    <row r="31" spans="1:11" ht="18">
      <c r="A31" s="29">
        <v>29</v>
      </c>
      <c r="B31" s="30">
        <f t="shared" si="0"/>
        <v>0.48333333333333334</v>
      </c>
      <c r="C31" s="31"/>
      <c r="D31" s="30"/>
      <c r="E31" s="32">
        <v>59</v>
      </c>
      <c r="F31" s="33">
        <f t="shared" si="1"/>
        <v>0.98333333333333328</v>
      </c>
      <c r="G31" s="30"/>
      <c r="H31" s="30"/>
      <c r="I31" s="30"/>
      <c r="J31" s="30"/>
      <c r="K31" s="10"/>
    </row>
    <row r="32" spans="1:11" ht="18">
      <c r="A32" s="24">
        <v>30</v>
      </c>
      <c r="B32" s="25">
        <f t="shared" si="0"/>
        <v>0.5</v>
      </c>
      <c r="C32" s="26"/>
      <c r="D32" s="30"/>
      <c r="E32" s="27">
        <v>60</v>
      </c>
      <c r="F32" s="28">
        <f t="shared" si="1"/>
        <v>1</v>
      </c>
      <c r="G32" s="25"/>
      <c r="H32" s="25"/>
      <c r="I32" s="25"/>
      <c r="J32" s="25"/>
      <c r="K32" s="10"/>
    </row>
    <row r="33" spans="1:10" ht="18.75" thickBot="1">
      <c r="A33" s="36"/>
      <c r="B33" s="37"/>
      <c r="C33" s="38"/>
      <c r="D33" s="37"/>
      <c r="E33" s="37"/>
      <c r="F33" s="39"/>
      <c r="G33" s="32"/>
      <c r="H33" s="32"/>
      <c r="I33" s="32"/>
      <c r="J33" s="32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/>
      <c r="C40"/>
      <c r="D40"/>
      <c r="E40"/>
      <c r="F40"/>
      <c r="G40"/>
      <c r="H40"/>
      <c r="I40"/>
      <c r="J40"/>
    </row>
    <row r="41" spans="1:10">
      <c r="A41"/>
      <c r="B41"/>
      <c r="C41"/>
      <c r="D41"/>
      <c r="E41"/>
      <c r="F41"/>
      <c r="G41"/>
      <c r="H41"/>
      <c r="I41"/>
      <c r="J41"/>
    </row>
    <row r="42" spans="1:10">
      <c r="A42"/>
      <c r="B42"/>
      <c r="C42"/>
      <c r="D42"/>
      <c r="E42"/>
      <c r="F42"/>
      <c r="G42"/>
      <c r="H42"/>
      <c r="I42"/>
      <c r="J42"/>
    </row>
    <row r="43" spans="1:10">
      <c r="A43"/>
      <c r="B43"/>
      <c r="C43"/>
      <c r="D43"/>
      <c r="E43"/>
      <c r="F43"/>
      <c r="G43"/>
      <c r="H43"/>
      <c r="I43"/>
      <c r="J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/>
      <c r="B46"/>
      <c r="C46"/>
      <c r="D46"/>
      <c r="E46"/>
      <c r="F46"/>
      <c r="G46"/>
      <c r="H46"/>
      <c r="I46"/>
      <c r="J46"/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  <row r="63" spans="1:10">
      <c r="A63"/>
      <c r="B63"/>
      <c r="C63"/>
      <c r="D63"/>
      <c r="E63"/>
      <c r="F63"/>
      <c r="G63"/>
      <c r="H63"/>
      <c r="I63"/>
      <c r="J63"/>
    </row>
    <row r="64" spans="1:10">
      <c r="A64"/>
      <c r="B64"/>
      <c r="C64"/>
      <c r="D64"/>
      <c r="E64"/>
      <c r="F64"/>
      <c r="G64"/>
      <c r="H64"/>
      <c r="I64"/>
      <c r="J64"/>
    </row>
    <row r="65" spans="1:10">
      <c r="A65"/>
      <c r="B65"/>
      <c r="C65"/>
      <c r="D65"/>
      <c r="E65"/>
      <c r="F65"/>
      <c r="G65"/>
      <c r="H65"/>
      <c r="I65"/>
      <c r="J65"/>
    </row>
    <row r="66" spans="1:10">
      <c r="A66"/>
      <c r="B66"/>
      <c r="C66"/>
      <c r="D66"/>
      <c r="E66"/>
      <c r="F66"/>
      <c r="G66"/>
      <c r="H66"/>
      <c r="I66"/>
      <c r="J66"/>
    </row>
    <row r="67" spans="1:10">
      <c r="A67"/>
      <c r="B67"/>
      <c r="C67"/>
      <c r="D67"/>
      <c r="E67"/>
      <c r="F67"/>
      <c r="G67"/>
      <c r="H67"/>
      <c r="I67"/>
      <c r="J67"/>
    </row>
    <row r="68" spans="1:10">
      <c r="A68"/>
      <c r="B68"/>
      <c r="C68"/>
      <c r="D68"/>
      <c r="E68"/>
      <c r="F68"/>
      <c r="G68"/>
      <c r="H68"/>
      <c r="I68"/>
      <c r="J68"/>
    </row>
    <row r="69" spans="1:10">
      <c r="A69"/>
      <c r="B69"/>
      <c r="C69"/>
      <c r="D69"/>
      <c r="E69"/>
      <c r="F69"/>
      <c r="G69"/>
      <c r="H69"/>
      <c r="I69"/>
      <c r="J69"/>
    </row>
    <row r="70" spans="1:10">
      <c r="A70"/>
      <c r="B70"/>
      <c r="C70"/>
      <c r="D70"/>
      <c r="E70"/>
      <c r="F70"/>
      <c r="G70"/>
      <c r="H70"/>
      <c r="I70"/>
      <c r="J70"/>
    </row>
    <row r="71" spans="1:10">
      <c r="A71"/>
      <c r="B71"/>
      <c r="C71"/>
      <c r="D71"/>
      <c r="E71"/>
      <c r="F71"/>
      <c r="G71"/>
      <c r="H71"/>
      <c r="I71"/>
      <c r="J71"/>
    </row>
    <row r="72" spans="1:10">
      <c r="A72"/>
      <c r="B72"/>
      <c r="C72"/>
      <c r="D72"/>
      <c r="E72"/>
      <c r="F72"/>
      <c r="G72"/>
      <c r="H72"/>
      <c r="I72"/>
      <c r="J72"/>
    </row>
    <row r="73" spans="1:10">
      <c r="A73"/>
      <c r="B73"/>
      <c r="C73"/>
      <c r="D73"/>
      <c r="E73"/>
      <c r="F73"/>
      <c r="G73"/>
      <c r="H73"/>
      <c r="I73"/>
      <c r="J73"/>
    </row>
    <row r="74" spans="1:10">
      <c r="A74"/>
      <c r="B74"/>
      <c r="C74"/>
      <c r="D74"/>
      <c r="E74"/>
      <c r="F74"/>
      <c r="G74"/>
      <c r="H74"/>
      <c r="I74"/>
      <c r="J74"/>
    </row>
    <row r="75" spans="1:10">
      <c r="A75"/>
      <c r="B75"/>
      <c r="C75"/>
      <c r="D75"/>
      <c r="E75"/>
      <c r="F75"/>
      <c r="G75"/>
      <c r="H75"/>
      <c r="I75"/>
      <c r="J75"/>
    </row>
    <row r="76" spans="1:10">
      <c r="A76"/>
      <c r="B76"/>
      <c r="C76"/>
      <c r="D76"/>
      <c r="E76"/>
      <c r="F76"/>
      <c r="G76"/>
      <c r="H76"/>
      <c r="I76"/>
      <c r="J76"/>
    </row>
    <row r="77" spans="1:10">
      <c r="A77"/>
      <c r="B77"/>
      <c r="C77"/>
      <c r="D77"/>
      <c r="E77"/>
      <c r="F77"/>
      <c r="G77"/>
      <c r="H77"/>
      <c r="I77"/>
      <c r="J77"/>
    </row>
    <row r="78" spans="1:10">
      <c r="A78"/>
      <c r="B78"/>
      <c r="C78"/>
      <c r="D78"/>
      <c r="E78"/>
      <c r="F78"/>
      <c r="G78"/>
      <c r="H78"/>
      <c r="I78"/>
      <c r="J78"/>
    </row>
  </sheetData>
  <sheetProtection password="E0FA" sheet="1" objects="1" scenarios="1"/>
  <phoneticPr fontId="0" type="noConversion"/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
&amp;R&amp;"Arial,Fett"&amp;A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48"/>
  <sheetViews>
    <sheetView zoomScaleNormal="100" workbookViewId="0">
      <selection activeCell="H38" sqref="H38"/>
    </sheetView>
  </sheetViews>
  <sheetFormatPr baseColWidth="10" defaultColWidth="11" defaultRowHeight="15"/>
  <cols>
    <col min="1" max="1" width="5.125" style="53" customWidth="1"/>
    <col min="2" max="2" width="58.75" style="53" customWidth="1"/>
    <col min="3" max="3" width="11" style="53"/>
    <col min="4" max="4" width="21.25" style="53" customWidth="1"/>
    <col min="5" max="16384" width="11" style="53"/>
  </cols>
  <sheetData>
    <row r="1" spans="1:2" ht="30" customHeight="1"/>
    <row r="2" spans="1:2" ht="15" customHeight="1">
      <c r="A2" s="55" t="s">
        <v>24</v>
      </c>
    </row>
    <row r="3" spans="1:2" ht="48" customHeight="1">
      <c r="A3" s="56" t="s">
        <v>41</v>
      </c>
      <c r="B3" s="56" t="s">
        <v>86</v>
      </c>
    </row>
    <row r="4" spans="1:2">
      <c r="A4" s="53" t="s">
        <v>25</v>
      </c>
      <c r="B4" s="53" t="s">
        <v>26</v>
      </c>
    </row>
    <row r="5" spans="1:2">
      <c r="A5" s="53" t="s">
        <v>27</v>
      </c>
      <c r="B5" s="53" t="s">
        <v>28</v>
      </c>
    </row>
    <row r="6" spans="1:2">
      <c r="A6" s="53" t="s">
        <v>29</v>
      </c>
      <c r="B6" s="53" t="s">
        <v>30</v>
      </c>
    </row>
    <row r="7" spans="1:2">
      <c r="A7" s="53" t="s">
        <v>31</v>
      </c>
      <c r="B7" s="53" t="s">
        <v>32</v>
      </c>
    </row>
    <row r="8" spans="1:2">
      <c r="A8" s="53" t="s">
        <v>33</v>
      </c>
      <c r="B8" s="53" t="s">
        <v>34</v>
      </c>
    </row>
    <row r="9" spans="1:2">
      <c r="A9" s="53" t="s">
        <v>35</v>
      </c>
      <c r="B9" s="53" t="s">
        <v>36</v>
      </c>
    </row>
    <row r="10" spans="1:2">
      <c r="A10" s="53" t="s">
        <v>37</v>
      </c>
      <c r="B10" s="53" t="s">
        <v>38</v>
      </c>
    </row>
    <row r="11" spans="1:2">
      <c r="A11" s="53" t="s">
        <v>39</v>
      </c>
    </row>
    <row r="13" spans="1:2" ht="15.75">
      <c r="A13" s="55" t="s">
        <v>40</v>
      </c>
    </row>
    <row r="14" spans="1:2">
      <c r="A14" s="53" t="s">
        <v>42</v>
      </c>
      <c r="B14" s="53" t="s">
        <v>43</v>
      </c>
    </row>
    <row r="15" spans="1:2">
      <c r="A15" s="53" t="s">
        <v>44</v>
      </c>
      <c r="B15" s="53" t="s">
        <v>45</v>
      </c>
    </row>
    <row r="16" spans="1:2">
      <c r="A16" s="53" t="s">
        <v>46</v>
      </c>
    </row>
    <row r="17" spans="1:2">
      <c r="A17" s="53" t="s">
        <v>47</v>
      </c>
    </row>
    <row r="18" spans="1:2">
      <c r="A18" s="53" t="s">
        <v>48</v>
      </c>
    </row>
    <row r="19" spans="1:2">
      <c r="A19" s="53" t="s">
        <v>49</v>
      </c>
    </row>
    <row r="20" spans="1:2">
      <c r="A20" s="53" t="s">
        <v>50</v>
      </c>
    </row>
    <row r="22" spans="1:2" ht="15.75">
      <c r="A22" s="55" t="s">
        <v>51</v>
      </c>
    </row>
    <row r="23" spans="1:2" ht="30">
      <c r="A23" s="56" t="s">
        <v>55</v>
      </c>
      <c r="B23" s="56" t="s">
        <v>52</v>
      </c>
    </row>
    <row r="24" spans="1:2">
      <c r="A24" s="53" t="s">
        <v>53</v>
      </c>
      <c r="B24" s="53" t="s">
        <v>54</v>
      </c>
    </row>
    <row r="25" spans="1:2">
      <c r="A25" s="53" t="s">
        <v>56</v>
      </c>
      <c r="B25" s="53" t="s">
        <v>87</v>
      </c>
    </row>
    <row r="26" spans="1:2">
      <c r="A26" s="53" t="s">
        <v>57</v>
      </c>
      <c r="B26" s="53" t="s">
        <v>58</v>
      </c>
    </row>
    <row r="27" spans="1:2">
      <c r="A27" s="53" t="s">
        <v>59</v>
      </c>
      <c r="B27" s="53" t="s">
        <v>60</v>
      </c>
    </row>
    <row r="28" spans="1:2">
      <c r="A28" s="53" t="s">
        <v>61</v>
      </c>
    </row>
    <row r="30" spans="1:2" ht="15.75">
      <c r="A30" s="55" t="s">
        <v>62</v>
      </c>
    </row>
    <row r="31" spans="1:2">
      <c r="A31" s="53" t="s">
        <v>63</v>
      </c>
      <c r="B31" s="53" t="s">
        <v>64</v>
      </c>
    </row>
    <row r="32" spans="1:2">
      <c r="A32" s="53" t="s">
        <v>65</v>
      </c>
      <c r="B32" s="53" t="s">
        <v>66</v>
      </c>
    </row>
    <row r="33" spans="1:2">
      <c r="A33" s="53" t="s">
        <v>67</v>
      </c>
      <c r="B33" s="53" t="s">
        <v>68</v>
      </c>
    </row>
    <row r="34" spans="1:2">
      <c r="A34" s="53" t="s">
        <v>69</v>
      </c>
      <c r="B34" s="53" t="s">
        <v>70</v>
      </c>
    </row>
    <row r="35" spans="1:2">
      <c r="A35" s="53" t="s">
        <v>71</v>
      </c>
      <c r="B35" s="53" t="s">
        <v>72</v>
      </c>
    </row>
    <row r="36" spans="1:2">
      <c r="A36" s="53" t="s">
        <v>73</v>
      </c>
      <c r="B36" s="53" t="s">
        <v>74</v>
      </c>
    </row>
    <row r="37" spans="1:2">
      <c r="A37" s="53" t="s">
        <v>75</v>
      </c>
    </row>
    <row r="39" spans="1:2" ht="15.75">
      <c r="A39" s="55" t="s">
        <v>88</v>
      </c>
    </row>
    <row r="40" spans="1:2">
      <c r="A40" s="53" t="s">
        <v>76</v>
      </c>
      <c r="B40" s="53" t="s">
        <v>77</v>
      </c>
    </row>
    <row r="41" spans="1:2">
      <c r="A41" s="53" t="s">
        <v>78</v>
      </c>
      <c r="B41" s="53" t="s">
        <v>79</v>
      </c>
    </row>
    <row r="42" spans="1:2">
      <c r="A42" s="53" t="s">
        <v>80</v>
      </c>
      <c r="B42" s="53" t="s">
        <v>81</v>
      </c>
    </row>
    <row r="43" spans="1:2">
      <c r="A43" s="53" t="s">
        <v>82</v>
      </c>
      <c r="B43" s="53" t="s">
        <v>83</v>
      </c>
    </row>
    <row r="44" spans="1:2">
      <c r="A44" s="53" t="s">
        <v>84</v>
      </c>
    </row>
    <row r="45" spans="1:2">
      <c r="A45" s="53" t="s">
        <v>85</v>
      </c>
    </row>
    <row r="48" spans="1:2">
      <c r="A48" s="51"/>
    </row>
  </sheetData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
&amp;R&amp;"Arial,Fett"&amp;A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29E-14B8-4A88-8101-450C0DF4AEED}">
  <dimension ref="A1:V43"/>
  <sheetViews>
    <sheetView view="pageLayout" topLeftCell="A3" zoomScaleNormal="75" workbookViewId="0">
      <selection activeCell="V33" sqref="V33"/>
    </sheetView>
  </sheetViews>
  <sheetFormatPr baseColWidth="10" defaultColWidth="11" defaultRowHeight="12.75"/>
  <cols>
    <col min="1" max="1" width="9.625" style="3" customWidth="1"/>
    <col min="2" max="2" width="9.2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84"/>
      <c r="B4" s="87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4" t="s">
        <v>3</v>
      </c>
      <c r="B5" s="75">
        <v>45689</v>
      </c>
      <c r="C5" s="62"/>
      <c r="D5" s="61"/>
      <c r="E5" s="60"/>
      <c r="F5" s="61"/>
      <c r="G5" s="60"/>
      <c r="H5" s="61"/>
      <c r="I5" s="60"/>
      <c r="J5" s="62"/>
      <c r="K5" s="60"/>
      <c r="L5" s="61"/>
      <c r="M5" s="60"/>
      <c r="N5" s="62"/>
      <c r="O5" s="61"/>
      <c r="P5" s="61"/>
      <c r="Q5" s="61"/>
      <c r="R5" s="61"/>
      <c r="S5" s="62"/>
      <c r="T5" s="62"/>
      <c r="U5" s="62"/>
      <c r="V5" s="63">
        <f>SUM(C5:U5)</f>
        <v>0</v>
      </c>
    </row>
    <row r="6" spans="1:22" s="3" customFormat="1">
      <c r="A6" s="74" t="s">
        <v>4</v>
      </c>
      <c r="B6" s="75">
        <v>45690</v>
      </c>
      <c r="C6" s="41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4" t="s">
        <v>5</v>
      </c>
      <c r="B7" s="75">
        <v>45691</v>
      </c>
      <c r="C7" s="41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2" si="0">SUM(C7:U7)</f>
        <v>0</v>
      </c>
    </row>
    <row r="8" spans="1:22" s="3" customFormat="1">
      <c r="A8" s="74" t="s">
        <v>6</v>
      </c>
      <c r="B8" s="75">
        <v>45692</v>
      </c>
      <c r="C8" s="41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4" t="s">
        <v>7</v>
      </c>
      <c r="B9" s="75">
        <v>45693</v>
      </c>
      <c r="C9" s="41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4" t="s">
        <v>1</v>
      </c>
      <c r="B10" s="75">
        <v>45694</v>
      </c>
      <c r="C10" s="41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4" t="s">
        <v>2</v>
      </c>
      <c r="B11" s="75">
        <v>45695</v>
      </c>
      <c r="C11" s="41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4" t="s">
        <v>3</v>
      </c>
      <c r="B12" s="75">
        <v>45696</v>
      </c>
      <c r="C12" s="41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4" t="s">
        <v>4</v>
      </c>
      <c r="B13" s="75">
        <v>45697</v>
      </c>
      <c r="C13" s="41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4" t="s">
        <v>5</v>
      </c>
      <c r="B14" s="75">
        <v>45698</v>
      </c>
      <c r="C14" s="41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4" t="s">
        <v>6</v>
      </c>
      <c r="B15" s="75">
        <v>45699</v>
      </c>
      <c r="C15" s="41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4" t="s">
        <v>7</v>
      </c>
      <c r="B16" s="75">
        <v>45700</v>
      </c>
      <c r="C16" s="41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4" t="s">
        <v>1</v>
      </c>
      <c r="B17" s="75">
        <v>45701</v>
      </c>
      <c r="C17" s="41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4" t="s">
        <v>2</v>
      </c>
      <c r="B18" s="75">
        <v>45702</v>
      </c>
      <c r="C18" s="41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4" t="s">
        <v>3</v>
      </c>
      <c r="B19" s="75">
        <v>45703</v>
      </c>
      <c r="C19" s="41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4" t="s">
        <v>4</v>
      </c>
      <c r="B20" s="75">
        <v>45704</v>
      </c>
      <c r="C20" s="41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4" t="s">
        <v>5</v>
      </c>
      <c r="B21" s="75">
        <v>45705</v>
      </c>
      <c r="C21" s="41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4" t="s">
        <v>6</v>
      </c>
      <c r="B22" s="75">
        <v>45706</v>
      </c>
      <c r="C22" s="41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4" t="s">
        <v>7</v>
      </c>
      <c r="B23" s="75">
        <v>45707</v>
      </c>
      <c r="C23" s="41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4" t="s">
        <v>1</v>
      </c>
      <c r="B24" s="75">
        <v>45708</v>
      </c>
      <c r="C24" s="41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4" t="s">
        <v>2</v>
      </c>
      <c r="B25" s="75">
        <v>45709</v>
      </c>
      <c r="C25" s="41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4" t="s">
        <v>3</v>
      </c>
      <c r="B26" s="75">
        <v>45710</v>
      </c>
      <c r="C26" s="41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4" t="s">
        <v>4</v>
      </c>
      <c r="B27" s="75">
        <v>45711</v>
      </c>
      <c r="C27" s="41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4" t="s">
        <v>5</v>
      </c>
      <c r="B28" s="75">
        <v>45712</v>
      </c>
      <c r="C28" s="41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4" t="s">
        <v>6</v>
      </c>
      <c r="B29" s="75">
        <v>45713</v>
      </c>
      <c r="C29" s="41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4" t="s">
        <v>7</v>
      </c>
      <c r="B30" s="75">
        <v>45714</v>
      </c>
      <c r="C30" s="41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4" t="s">
        <v>1</v>
      </c>
      <c r="B31" s="75">
        <v>45715</v>
      </c>
      <c r="C31" s="41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4" t="s">
        <v>2</v>
      </c>
      <c r="B32" s="75">
        <v>45716</v>
      </c>
      <c r="C32" s="66"/>
      <c r="D32" s="65"/>
      <c r="E32" s="64"/>
      <c r="F32" s="65"/>
      <c r="G32" s="64"/>
      <c r="H32" s="65"/>
      <c r="I32" s="64"/>
      <c r="J32" s="66"/>
      <c r="K32" s="64"/>
      <c r="L32" s="65"/>
      <c r="M32" s="64"/>
      <c r="N32" s="66"/>
      <c r="O32" s="65"/>
      <c r="P32" s="65"/>
      <c r="Q32" s="65"/>
      <c r="R32" s="65"/>
      <c r="S32" s="66"/>
      <c r="T32" s="66"/>
      <c r="U32" s="66"/>
      <c r="V32" s="57">
        <f t="shared" si="0"/>
        <v>0</v>
      </c>
    </row>
    <row r="33" spans="1:22" s="2" customFormat="1">
      <c r="A33" s="73" t="s">
        <v>8</v>
      </c>
      <c r="B33" s="73"/>
      <c r="C33" s="77">
        <f>SUM(C5:C32)</f>
        <v>0</v>
      </c>
      <c r="D33" s="77"/>
      <c r="E33" s="77">
        <f>SUM(E5:E32)</f>
        <v>0</v>
      </c>
      <c r="F33" s="77"/>
      <c r="G33" s="77">
        <f>SUM(G5:G32)</f>
        <v>0</v>
      </c>
      <c r="H33" s="77"/>
      <c r="I33" s="77">
        <f>SUM(I5:I32)</f>
        <v>0</v>
      </c>
      <c r="J33" s="77"/>
      <c r="K33" s="77">
        <f>SUM(K5:K32)</f>
        <v>0</v>
      </c>
      <c r="L33" s="77"/>
      <c r="M33" s="77">
        <f t="shared" ref="M33:V33" si="1">SUM(M5:M32)</f>
        <v>0</v>
      </c>
      <c r="N33" s="77">
        <f t="shared" si="1"/>
        <v>0</v>
      </c>
      <c r="O33" s="77">
        <f t="shared" si="1"/>
        <v>0</v>
      </c>
      <c r="P33" s="77">
        <f t="shared" si="1"/>
        <v>0</v>
      </c>
      <c r="Q33" s="77">
        <f t="shared" si="1"/>
        <v>0</v>
      </c>
      <c r="R33" s="77">
        <f t="shared" si="1"/>
        <v>0</v>
      </c>
      <c r="S33" s="77">
        <f t="shared" si="1"/>
        <v>0</v>
      </c>
      <c r="T33" s="77">
        <f t="shared" si="1"/>
        <v>0</v>
      </c>
      <c r="U33" s="77">
        <f t="shared" si="1"/>
        <v>0</v>
      </c>
      <c r="V33" s="78">
        <f t="shared" si="1"/>
        <v>0</v>
      </c>
    </row>
    <row r="34" spans="1:22" s="2" customFormat="1">
      <c r="A34" s="3"/>
      <c r="B34" s="11"/>
      <c r="C34" s="15"/>
      <c r="D34" s="15"/>
      <c r="E34" s="15"/>
      <c r="F34" s="15"/>
      <c r="G34" s="43"/>
      <c r="H34" s="43"/>
      <c r="I34" s="43"/>
      <c r="J34" s="43"/>
      <c r="K34" s="49"/>
      <c r="L34" s="44"/>
      <c r="M34" s="49"/>
      <c r="N34" s="49"/>
      <c r="O34" s="49"/>
      <c r="P34" s="49"/>
      <c r="Q34" s="49"/>
      <c r="R34" s="49"/>
      <c r="S34" s="49"/>
      <c r="T34" s="49"/>
      <c r="U34" s="16"/>
      <c r="V34" s="7"/>
    </row>
    <row r="35" spans="1:22"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1:22">
      <c r="G36" s="43"/>
      <c r="H36" s="43"/>
      <c r="I36" s="43"/>
      <c r="J36" s="43"/>
    </row>
    <row r="37" spans="1:22" ht="14.25">
      <c r="A37" s="59"/>
      <c r="F37" s="58"/>
      <c r="G37" s="43"/>
      <c r="H37" s="43"/>
      <c r="I37" s="43"/>
      <c r="J37" s="43"/>
    </row>
    <row r="38" spans="1:22" ht="15">
      <c r="A38" s="105"/>
      <c r="B38" s="109"/>
      <c r="C38" s="109"/>
      <c r="D38" s="58"/>
      <c r="E38" s="68"/>
      <c r="F38" s="72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>
      <c r="G39" s="43"/>
      <c r="H39" s="43"/>
      <c r="I39" s="43"/>
      <c r="J39" s="43"/>
    </row>
    <row r="40" spans="1:22" ht="18" customHeight="1">
      <c r="A40" s="105"/>
      <c r="B40" s="106"/>
      <c r="C40" s="106"/>
      <c r="F40" s="72"/>
      <c r="G40" s="43"/>
      <c r="H40" s="43"/>
      <c r="I40" s="43"/>
      <c r="J40" s="43"/>
    </row>
    <row r="42" spans="1:22">
      <c r="B42" s="12"/>
      <c r="C42" s="17"/>
      <c r="D42" s="17"/>
      <c r="E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2">
      <c r="A43" s="59"/>
      <c r="B43" s="12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</sheetData>
  <mergeCells count="26"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R3:R4"/>
    <mergeCell ref="S3:S4"/>
    <mergeCell ref="T3:T4"/>
    <mergeCell ref="A38:C38"/>
    <mergeCell ref="A40:C40"/>
    <mergeCell ref="O3:O4"/>
    <mergeCell ref="P3:P4"/>
    <mergeCell ref="Q3:Q4"/>
    <mergeCell ref="E3:F3"/>
    <mergeCell ref="G3:H3"/>
    <mergeCell ref="I3:J3"/>
    <mergeCell ref="K3:L3"/>
    <mergeCell ref="M3:M4"/>
    <mergeCell ref="N3:N4"/>
  </mergeCells>
  <phoneticPr fontId="16" type="noConversion"/>
  <conditionalFormatting sqref="C2:C4 K2:K4 I2:I4 D4 E2:E4 G2:G4 F2 F4 H4 J4 L4">
    <cfRule type="expression" dxfId="22" priority="2" stopIfTrue="1">
      <formula>"Samstag"</formula>
    </cfRule>
  </conditionalFormatting>
  <conditionalFormatting sqref="C7:V32">
    <cfRule type="cellIs" dxfId="21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2" xr:uid="{C4411A65-EC42-436A-8FAD-7FB796846615}"/>
  </dataValidations>
  <printOptions horizontalCentered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6"/>
  <sheetViews>
    <sheetView view="pageLayout" topLeftCell="A4" zoomScaleNormal="75" workbookViewId="0">
      <selection activeCell="A2" sqref="A2:A4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3</v>
      </c>
      <c r="B5" s="52">
        <v>45717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4</v>
      </c>
      <c r="B6" s="52">
        <v>45718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5</v>
      </c>
      <c r="B7" s="52">
        <v>45719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5" si="0">SUM(C7:U7)</f>
        <v>0</v>
      </c>
    </row>
    <row r="8" spans="1:22" s="3" customFormat="1">
      <c r="A8" s="70" t="s">
        <v>6</v>
      </c>
      <c r="B8" s="52">
        <v>45720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7</v>
      </c>
      <c r="B9" s="52">
        <v>45721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1</v>
      </c>
      <c r="B10" s="52">
        <v>45722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2</v>
      </c>
      <c r="B11" s="52">
        <v>45723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3</v>
      </c>
      <c r="B12" s="52">
        <v>45724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4</v>
      </c>
      <c r="B13" s="52">
        <v>45725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5</v>
      </c>
      <c r="B14" s="52">
        <v>45726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6</v>
      </c>
      <c r="B15" s="52">
        <v>45727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7</v>
      </c>
      <c r="B16" s="52">
        <v>45728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1</v>
      </c>
      <c r="B17" s="52">
        <v>45729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2</v>
      </c>
      <c r="B18" s="52">
        <v>45730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3</v>
      </c>
      <c r="B19" s="52">
        <v>45731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4</v>
      </c>
      <c r="B20" s="52">
        <v>45732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5</v>
      </c>
      <c r="B21" s="52">
        <v>45733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6</v>
      </c>
      <c r="B22" s="52">
        <v>45734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7</v>
      </c>
      <c r="B23" s="52">
        <v>45735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1</v>
      </c>
      <c r="B24" s="52">
        <v>45736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2</v>
      </c>
      <c r="B25" s="52">
        <v>45737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3</v>
      </c>
      <c r="B26" s="52">
        <v>45738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4</v>
      </c>
      <c r="B27" s="52">
        <v>45739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5</v>
      </c>
      <c r="B28" s="52">
        <v>45740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6</v>
      </c>
      <c r="B29" s="52">
        <v>45741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7</v>
      </c>
      <c r="B30" s="52">
        <v>45742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1</v>
      </c>
      <c r="B31" s="52">
        <v>45743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2</v>
      </c>
      <c r="B32" s="52">
        <v>45744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3</v>
      </c>
      <c r="B33" s="52">
        <v>45745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4</v>
      </c>
      <c r="B34" s="52">
        <v>45746</v>
      </c>
      <c r="C34" s="42"/>
      <c r="D34" s="13"/>
      <c r="E34" s="42"/>
      <c r="F34" s="13"/>
      <c r="G34" s="42"/>
      <c r="H34" s="13"/>
      <c r="I34" s="42"/>
      <c r="J34" s="41"/>
      <c r="K34" s="42"/>
      <c r="L34" s="13"/>
      <c r="M34" s="42"/>
      <c r="N34" s="41"/>
      <c r="O34" s="13"/>
      <c r="P34" s="13"/>
      <c r="Q34" s="13"/>
      <c r="R34" s="13"/>
      <c r="S34" s="41"/>
      <c r="T34" s="41"/>
      <c r="U34" s="41"/>
      <c r="V34" s="57">
        <f t="shared" si="0"/>
        <v>0</v>
      </c>
    </row>
    <row r="35" spans="1:22" s="3" customFormat="1">
      <c r="A35" s="70" t="s">
        <v>5</v>
      </c>
      <c r="B35" s="52">
        <v>45747</v>
      </c>
      <c r="C35" s="64"/>
      <c r="D35" s="65"/>
      <c r="E35" s="64"/>
      <c r="F35" s="65"/>
      <c r="G35" s="64"/>
      <c r="H35" s="65"/>
      <c r="I35" s="64"/>
      <c r="J35" s="66"/>
      <c r="K35" s="64"/>
      <c r="L35" s="65"/>
      <c r="M35" s="64"/>
      <c r="N35" s="66"/>
      <c r="O35" s="65"/>
      <c r="P35" s="65"/>
      <c r="Q35" s="65"/>
      <c r="R35" s="65"/>
      <c r="S35" s="66"/>
      <c r="T35" s="66"/>
      <c r="U35" s="66"/>
      <c r="V35" s="67">
        <f t="shared" si="0"/>
        <v>0</v>
      </c>
    </row>
    <row r="36" spans="1:22" s="2" customFormat="1">
      <c r="A36" s="73" t="s">
        <v>8</v>
      </c>
      <c r="B36" s="73"/>
      <c r="C36" s="77">
        <f>SUM(C5:C35)</f>
        <v>0</v>
      </c>
      <c r="D36" s="77"/>
      <c r="E36" s="77">
        <f>SUM(E5:E35)</f>
        <v>0</v>
      </c>
      <c r="F36" s="77"/>
      <c r="G36" s="77">
        <f>SUM(G5:G35)</f>
        <v>0</v>
      </c>
      <c r="H36" s="77"/>
      <c r="I36" s="77">
        <f>SUM(I5:I35)</f>
        <v>0</v>
      </c>
      <c r="J36" s="77"/>
      <c r="K36" s="77">
        <f>SUM(K5:K35)</f>
        <v>0</v>
      </c>
      <c r="L36" s="77"/>
      <c r="M36" s="77">
        <f t="shared" ref="M36:V36" si="1">SUM(M5:M35)</f>
        <v>0</v>
      </c>
      <c r="N36" s="77">
        <f t="shared" si="1"/>
        <v>0</v>
      </c>
      <c r="O36" s="77">
        <f t="shared" si="1"/>
        <v>0</v>
      </c>
      <c r="P36" s="77">
        <f t="shared" si="1"/>
        <v>0</v>
      </c>
      <c r="Q36" s="77">
        <f t="shared" si="1"/>
        <v>0</v>
      </c>
      <c r="R36" s="77">
        <f t="shared" si="1"/>
        <v>0</v>
      </c>
      <c r="S36" s="77">
        <f t="shared" si="1"/>
        <v>0</v>
      </c>
      <c r="T36" s="77">
        <f t="shared" si="1"/>
        <v>0</v>
      </c>
      <c r="U36" s="77">
        <f t="shared" si="1"/>
        <v>0</v>
      </c>
      <c r="V36" s="78">
        <f t="shared" si="1"/>
        <v>0</v>
      </c>
    </row>
    <row r="37" spans="1:22" s="2" customFormat="1">
      <c r="A37" s="3"/>
      <c r="B37" s="4"/>
      <c r="C37" s="15"/>
      <c r="D37" s="15"/>
      <c r="E37" s="15"/>
      <c r="F37" s="15"/>
      <c r="G37" s="43"/>
      <c r="H37" s="43"/>
      <c r="I37" s="43"/>
      <c r="J37" s="43"/>
      <c r="K37" s="49"/>
      <c r="L37" s="44"/>
      <c r="M37" s="49"/>
      <c r="N37" s="49"/>
      <c r="O37" s="49"/>
      <c r="P37" s="49"/>
      <c r="Q37" s="49"/>
      <c r="R37" s="49"/>
      <c r="S37" s="49"/>
      <c r="T37" s="49"/>
      <c r="U37" s="16"/>
      <c r="V37" s="7"/>
    </row>
    <row r="38" spans="1:22">
      <c r="A38" s="54"/>
      <c r="B38" s="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2"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2">
      <c r="B46" s="12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20" priority="2" stopIfTrue="1">
      <formula>"Samstag"</formula>
    </cfRule>
  </conditionalFormatting>
  <conditionalFormatting sqref="C7:V35">
    <cfRule type="cellIs" dxfId="19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5" xr:uid="{00000000-0002-0000-02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4"/>
  <sheetViews>
    <sheetView view="pageLayout" topLeftCell="A3" zoomScaleNormal="75" workbookViewId="0">
      <selection activeCell="A2" sqref="A2:A4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6</v>
      </c>
      <c r="B5" s="52">
        <v>45748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7</v>
      </c>
      <c r="B6" s="80">
        <v>45749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1</v>
      </c>
      <c r="B7" s="52">
        <v>45750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4" si="0">SUM(C7:U7)</f>
        <v>0</v>
      </c>
    </row>
    <row r="8" spans="1:22" s="3" customFormat="1">
      <c r="A8" s="70" t="s">
        <v>2</v>
      </c>
      <c r="B8" s="80">
        <v>45751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3</v>
      </c>
      <c r="B9" s="52">
        <v>45752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4</v>
      </c>
      <c r="B10" s="80">
        <v>45753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5</v>
      </c>
      <c r="B11" s="52">
        <v>45754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6</v>
      </c>
      <c r="B12" s="80">
        <v>45755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7</v>
      </c>
      <c r="B13" s="52">
        <v>45756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1</v>
      </c>
      <c r="B14" s="80">
        <v>45757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2</v>
      </c>
      <c r="B15" s="52">
        <v>45758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3</v>
      </c>
      <c r="B16" s="80">
        <v>45759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4</v>
      </c>
      <c r="B17" s="52">
        <v>45760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5</v>
      </c>
      <c r="B18" s="80">
        <v>45761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6</v>
      </c>
      <c r="B19" s="52">
        <v>45762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7</v>
      </c>
      <c r="B20" s="80">
        <v>45763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1</v>
      </c>
      <c r="B21" s="52">
        <v>45764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2</v>
      </c>
      <c r="B22" s="80">
        <v>45765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3</v>
      </c>
      <c r="B23" s="52">
        <v>45766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4</v>
      </c>
      <c r="B24" s="80">
        <v>45767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5</v>
      </c>
      <c r="B25" s="52">
        <v>45768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6</v>
      </c>
      <c r="B26" s="80">
        <v>45769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7</v>
      </c>
      <c r="B27" s="52">
        <v>45770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1</v>
      </c>
      <c r="B28" s="80">
        <v>45771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2</v>
      </c>
      <c r="B29" s="52">
        <v>45772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3</v>
      </c>
      <c r="B30" s="80">
        <v>45773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4</v>
      </c>
      <c r="B31" s="52">
        <v>45774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5</v>
      </c>
      <c r="B32" s="80">
        <v>45775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6</v>
      </c>
      <c r="B33" s="52">
        <v>45776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7</v>
      </c>
      <c r="B34" s="80">
        <v>45777</v>
      </c>
      <c r="C34" s="64"/>
      <c r="D34" s="65"/>
      <c r="E34" s="64"/>
      <c r="F34" s="65"/>
      <c r="G34" s="64"/>
      <c r="H34" s="65"/>
      <c r="I34" s="64"/>
      <c r="J34" s="66"/>
      <c r="K34" s="64"/>
      <c r="L34" s="65"/>
      <c r="M34" s="64"/>
      <c r="N34" s="66"/>
      <c r="O34" s="65"/>
      <c r="P34" s="65"/>
      <c r="Q34" s="65"/>
      <c r="R34" s="65"/>
      <c r="S34" s="66"/>
      <c r="T34" s="66"/>
      <c r="U34" s="66"/>
      <c r="V34" s="67">
        <f t="shared" si="0"/>
        <v>0</v>
      </c>
    </row>
    <row r="35" spans="1:22" s="2" customFormat="1">
      <c r="A35" s="73" t="s">
        <v>8</v>
      </c>
      <c r="B35" s="73"/>
      <c r="C35" s="77">
        <f>SUM(C5:C34)</f>
        <v>0</v>
      </c>
      <c r="D35" s="77"/>
      <c r="E35" s="77">
        <f>SUM(E5:E34)</f>
        <v>0</v>
      </c>
      <c r="F35" s="77"/>
      <c r="G35" s="77">
        <f>SUM(G5:G34)</f>
        <v>0</v>
      </c>
      <c r="H35" s="77"/>
      <c r="I35" s="77">
        <f>SUM(I5:I34)</f>
        <v>0</v>
      </c>
      <c r="J35" s="77"/>
      <c r="K35" s="77">
        <f>SUM(K5:K34)</f>
        <v>0</v>
      </c>
      <c r="L35" s="77"/>
      <c r="M35" s="77">
        <f t="shared" ref="M35:V35" si="1">SUM(M5:M34)</f>
        <v>0</v>
      </c>
      <c r="N35" s="77">
        <f t="shared" si="1"/>
        <v>0</v>
      </c>
      <c r="O35" s="77">
        <f t="shared" si="1"/>
        <v>0</v>
      </c>
      <c r="P35" s="77">
        <f t="shared" si="1"/>
        <v>0</v>
      </c>
      <c r="Q35" s="77">
        <f t="shared" si="1"/>
        <v>0</v>
      </c>
      <c r="R35" s="77">
        <f t="shared" si="1"/>
        <v>0</v>
      </c>
      <c r="S35" s="77">
        <f t="shared" si="1"/>
        <v>0</v>
      </c>
      <c r="T35" s="77">
        <f t="shared" si="1"/>
        <v>0</v>
      </c>
      <c r="U35" s="77">
        <f t="shared" si="1"/>
        <v>0</v>
      </c>
      <c r="V35" s="78">
        <f t="shared" si="1"/>
        <v>0</v>
      </c>
    </row>
    <row r="36" spans="1:22" s="2" customFormat="1">
      <c r="A36" s="3"/>
      <c r="B36" s="11"/>
      <c r="C36" s="15"/>
      <c r="D36" s="15"/>
      <c r="E36" s="15"/>
      <c r="F36" s="15"/>
      <c r="G36" s="43"/>
      <c r="H36" s="43"/>
      <c r="I36" s="43"/>
      <c r="J36" s="43"/>
      <c r="K36" s="49"/>
      <c r="L36" s="44"/>
      <c r="M36" s="49"/>
      <c r="N36" s="49"/>
      <c r="O36" s="49"/>
      <c r="P36" s="49"/>
      <c r="Q36" s="49"/>
      <c r="R36" s="49"/>
      <c r="S36" s="49"/>
      <c r="T36" s="49"/>
      <c r="U36" s="16"/>
      <c r="V36" s="7"/>
    </row>
    <row r="37" spans="1:22">
      <c r="A37" s="5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2"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18" priority="2" stopIfTrue="1">
      <formula>"Samstag"</formula>
    </cfRule>
  </conditionalFormatting>
  <conditionalFormatting sqref="C7:V34">
    <cfRule type="cellIs" dxfId="17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4" xr:uid="{00000000-0002-0000-03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6"/>
  <sheetViews>
    <sheetView view="pageLayout" topLeftCell="A3" zoomScaleNormal="75" workbookViewId="0">
      <selection activeCell="B15" sqref="B15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1</v>
      </c>
      <c r="B5" s="52">
        <v>45778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2</v>
      </c>
      <c r="B6" s="52">
        <v>45779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3</v>
      </c>
      <c r="B7" s="52">
        <v>45780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5" si="0">SUM(C7:U7)</f>
        <v>0</v>
      </c>
    </row>
    <row r="8" spans="1:22" s="3" customFormat="1">
      <c r="A8" s="70" t="s">
        <v>4</v>
      </c>
      <c r="B8" s="52">
        <v>45781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5</v>
      </c>
      <c r="B9" s="52">
        <v>45782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6</v>
      </c>
      <c r="B10" s="52">
        <v>45783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7</v>
      </c>
      <c r="B11" s="52">
        <v>45784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1</v>
      </c>
      <c r="B12" s="52">
        <v>45785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2</v>
      </c>
      <c r="B13" s="52">
        <v>45786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3</v>
      </c>
      <c r="B14" s="52">
        <v>45787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4</v>
      </c>
      <c r="B15" s="52">
        <v>45788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5</v>
      </c>
      <c r="B16" s="52">
        <v>45789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6</v>
      </c>
      <c r="B17" s="52">
        <v>45790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7</v>
      </c>
      <c r="B18" s="52">
        <v>45791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1</v>
      </c>
      <c r="B19" s="52">
        <v>45792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2</v>
      </c>
      <c r="B20" s="52">
        <v>45793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3</v>
      </c>
      <c r="B21" s="52">
        <v>45794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4</v>
      </c>
      <c r="B22" s="52">
        <v>45795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5</v>
      </c>
      <c r="B23" s="52">
        <v>45796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6</v>
      </c>
      <c r="B24" s="52">
        <v>45797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7</v>
      </c>
      <c r="B25" s="52">
        <v>45798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1</v>
      </c>
      <c r="B26" s="52">
        <v>45799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2</v>
      </c>
      <c r="B27" s="52">
        <v>45800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3</v>
      </c>
      <c r="B28" s="52">
        <v>45801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4</v>
      </c>
      <c r="B29" s="52">
        <v>45802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5</v>
      </c>
      <c r="B30" s="52">
        <v>45803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6</v>
      </c>
      <c r="B31" s="52">
        <v>45804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7</v>
      </c>
      <c r="B32" s="52">
        <v>45805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1</v>
      </c>
      <c r="B33" s="52">
        <v>45806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2</v>
      </c>
      <c r="B34" s="52">
        <v>45807</v>
      </c>
      <c r="C34" s="42"/>
      <c r="D34" s="13"/>
      <c r="E34" s="42"/>
      <c r="F34" s="13"/>
      <c r="G34" s="42"/>
      <c r="H34" s="13"/>
      <c r="I34" s="42"/>
      <c r="J34" s="41"/>
      <c r="K34" s="42"/>
      <c r="L34" s="13"/>
      <c r="M34" s="42"/>
      <c r="N34" s="41"/>
      <c r="O34" s="13"/>
      <c r="P34" s="13"/>
      <c r="Q34" s="13"/>
      <c r="R34" s="13"/>
      <c r="S34" s="41"/>
      <c r="T34" s="41"/>
      <c r="U34" s="41"/>
      <c r="V34" s="57">
        <f t="shared" si="0"/>
        <v>0</v>
      </c>
    </row>
    <row r="35" spans="1:22" s="3" customFormat="1">
      <c r="A35" s="70" t="s">
        <v>3</v>
      </c>
      <c r="B35" s="52">
        <v>45808</v>
      </c>
      <c r="C35" s="64"/>
      <c r="D35" s="65"/>
      <c r="E35" s="64"/>
      <c r="F35" s="65"/>
      <c r="G35" s="64"/>
      <c r="H35" s="65"/>
      <c r="I35" s="64"/>
      <c r="J35" s="66"/>
      <c r="K35" s="64"/>
      <c r="L35" s="65"/>
      <c r="M35" s="64"/>
      <c r="N35" s="66"/>
      <c r="O35" s="65"/>
      <c r="P35" s="65"/>
      <c r="Q35" s="65"/>
      <c r="R35" s="65"/>
      <c r="S35" s="66"/>
      <c r="T35" s="66"/>
      <c r="U35" s="66"/>
      <c r="V35" s="67">
        <f t="shared" si="0"/>
        <v>0</v>
      </c>
    </row>
    <row r="36" spans="1:22" s="2" customFormat="1">
      <c r="A36" s="73" t="s">
        <v>8</v>
      </c>
      <c r="B36" s="73"/>
      <c r="C36" s="77">
        <f>SUM(C5:C35)</f>
        <v>0</v>
      </c>
      <c r="D36" s="77"/>
      <c r="E36" s="77">
        <f>SUM(E5:E35)</f>
        <v>0</v>
      </c>
      <c r="F36" s="77"/>
      <c r="G36" s="77">
        <f>SUM(G5:G35)</f>
        <v>0</v>
      </c>
      <c r="H36" s="77"/>
      <c r="I36" s="77">
        <f>SUM(I5:I35)</f>
        <v>0</v>
      </c>
      <c r="J36" s="77"/>
      <c r="K36" s="77">
        <f>SUM(K5:K35)</f>
        <v>0</v>
      </c>
      <c r="L36" s="77"/>
      <c r="M36" s="77">
        <f t="shared" ref="M36:V36" si="1">SUM(M5:M35)</f>
        <v>0</v>
      </c>
      <c r="N36" s="77">
        <f t="shared" si="1"/>
        <v>0</v>
      </c>
      <c r="O36" s="77">
        <f t="shared" si="1"/>
        <v>0</v>
      </c>
      <c r="P36" s="77">
        <f t="shared" si="1"/>
        <v>0</v>
      </c>
      <c r="Q36" s="77">
        <f t="shared" si="1"/>
        <v>0</v>
      </c>
      <c r="R36" s="77">
        <f t="shared" si="1"/>
        <v>0</v>
      </c>
      <c r="S36" s="77">
        <f t="shared" si="1"/>
        <v>0</v>
      </c>
      <c r="T36" s="77">
        <f t="shared" si="1"/>
        <v>0</v>
      </c>
      <c r="U36" s="77">
        <f t="shared" si="1"/>
        <v>0</v>
      </c>
      <c r="V36" s="78">
        <f t="shared" si="1"/>
        <v>0</v>
      </c>
    </row>
    <row r="37" spans="1:22" s="2" customFormat="1">
      <c r="A37" s="3"/>
      <c r="B37" s="11"/>
      <c r="C37" s="15"/>
      <c r="D37" s="15"/>
      <c r="E37" s="15"/>
      <c r="F37" s="15"/>
      <c r="G37" s="43"/>
      <c r="H37" s="43"/>
      <c r="I37" s="43"/>
      <c r="J37" s="43"/>
      <c r="K37" s="49"/>
      <c r="L37" s="44"/>
      <c r="M37" s="49"/>
      <c r="N37" s="49"/>
      <c r="O37" s="49"/>
      <c r="P37" s="49"/>
      <c r="Q37" s="49"/>
      <c r="R37" s="49"/>
      <c r="S37" s="49"/>
      <c r="T37" s="49"/>
      <c r="U37" s="16"/>
      <c r="V37" s="7"/>
    </row>
    <row r="38" spans="1:22">
      <c r="A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2"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2">
      <c r="B46" s="12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16" priority="2" stopIfTrue="1">
      <formula>"Samstag"</formula>
    </cfRule>
  </conditionalFormatting>
  <conditionalFormatting sqref="C7:V35">
    <cfRule type="cellIs" dxfId="15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5" xr:uid="{00000000-0002-0000-04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4"/>
  <sheetViews>
    <sheetView view="pageLayout" topLeftCell="A3" zoomScaleNormal="75" workbookViewId="0">
      <selection activeCell="A2" sqref="A2:A4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87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4</v>
      </c>
      <c r="B5" s="71">
        <v>45809</v>
      </c>
      <c r="C5" s="41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5</v>
      </c>
      <c r="B6" s="71">
        <v>45810</v>
      </c>
      <c r="C6" s="41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6</v>
      </c>
      <c r="B7" s="71">
        <v>45811</v>
      </c>
      <c r="C7" s="41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>SUM(C7:U7)</f>
        <v>0</v>
      </c>
    </row>
    <row r="8" spans="1:22" s="3" customFormat="1">
      <c r="A8" s="70" t="s">
        <v>7</v>
      </c>
      <c r="B8" s="71">
        <v>45812</v>
      </c>
      <c r="C8" s="41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ref="V8:V34" si="0">SUM(C8:U8)</f>
        <v>0</v>
      </c>
    </row>
    <row r="9" spans="1:22" s="3" customFormat="1">
      <c r="A9" s="70" t="s">
        <v>1</v>
      </c>
      <c r="B9" s="71">
        <v>45813</v>
      </c>
      <c r="C9" s="41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2</v>
      </c>
      <c r="B10" s="71">
        <v>45814</v>
      </c>
      <c r="C10" s="41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3</v>
      </c>
      <c r="B11" s="71">
        <v>45815</v>
      </c>
      <c r="C11" s="41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4</v>
      </c>
      <c r="B12" s="71">
        <v>45816</v>
      </c>
      <c r="C12" s="41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5</v>
      </c>
      <c r="B13" s="71">
        <v>45817</v>
      </c>
      <c r="C13" s="41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6</v>
      </c>
      <c r="B14" s="71">
        <v>45818</v>
      </c>
      <c r="C14" s="41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7</v>
      </c>
      <c r="B15" s="71">
        <v>45819</v>
      </c>
      <c r="C15" s="41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1</v>
      </c>
      <c r="B16" s="71">
        <v>45820</v>
      </c>
      <c r="C16" s="41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2</v>
      </c>
      <c r="B17" s="71">
        <v>45821</v>
      </c>
      <c r="C17" s="41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3</v>
      </c>
      <c r="B18" s="71">
        <v>45822</v>
      </c>
      <c r="C18" s="41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4</v>
      </c>
      <c r="B19" s="71">
        <v>45823</v>
      </c>
      <c r="C19" s="41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5</v>
      </c>
      <c r="B20" s="71">
        <v>45824</v>
      </c>
      <c r="C20" s="41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6</v>
      </c>
      <c r="B21" s="71">
        <v>45825</v>
      </c>
      <c r="C21" s="41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7</v>
      </c>
      <c r="B22" s="71">
        <v>45826</v>
      </c>
      <c r="C22" s="41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1</v>
      </c>
      <c r="B23" s="71">
        <v>45827</v>
      </c>
      <c r="C23" s="41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2</v>
      </c>
      <c r="B24" s="71">
        <v>45828</v>
      </c>
      <c r="C24" s="41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3</v>
      </c>
      <c r="B25" s="71">
        <v>45829</v>
      </c>
      <c r="C25" s="41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4</v>
      </c>
      <c r="B26" s="71">
        <v>45830</v>
      </c>
      <c r="C26" s="41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5</v>
      </c>
      <c r="B27" s="71">
        <v>45831</v>
      </c>
      <c r="C27" s="41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6</v>
      </c>
      <c r="B28" s="71">
        <v>45832</v>
      </c>
      <c r="C28" s="41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7</v>
      </c>
      <c r="B29" s="71">
        <v>45833</v>
      </c>
      <c r="C29" s="41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1</v>
      </c>
      <c r="B30" s="71">
        <v>45834</v>
      </c>
      <c r="C30" s="41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2</v>
      </c>
      <c r="B31" s="71">
        <v>45835</v>
      </c>
      <c r="C31" s="41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3</v>
      </c>
      <c r="B32" s="71">
        <v>45836</v>
      </c>
      <c r="C32" s="41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4</v>
      </c>
      <c r="B33" s="71">
        <v>45837</v>
      </c>
      <c r="C33" s="41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5</v>
      </c>
      <c r="B34" s="71">
        <v>45838</v>
      </c>
      <c r="C34" s="66"/>
      <c r="D34" s="65"/>
      <c r="E34" s="64"/>
      <c r="F34" s="65"/>
      <c r="G34" s="64"/>
      <c r="H34" s="65"/>
      <c r="I34" s="64"/>
      <c r="J34" s="66"/>
      <c r="K34" s="64"/>
      <c r="L34" s="65"/>
      <c r="M34" s="64"/>
      <c r="N34" s="66"/>
      <c r="O34" s="65"/>
      <c r="P34" s="65"/>
      <c r="Q34" s="65"/>
      <c r="R34" s="65"/>
      <c r="S34" s="66"/>
      <c r="T34" s="66"/>
      <c r="U34" s="66"/>
      <c r="V34" s="67">
        <f t="shared" si="0"/>
        <v>0</v>
      </c>
    </row>
    <row r="35" spans="1:22" s="2" customFormat="1">
      <c r="A35" s="73" t="s">
        <v>8</v>
      </c>
      <c r="B35" s="79"/>
      <c r="C35" s="77"/>
      <c r="D35" s="77"/>
      <c r="E35" s="77">
        <f>SUM(E5:E34)</f>
        <v>0</v>
      </c>
      <c r="F35" s="77"/>
      <c r="G35" s="77">
        <f>SUM(G5:G34)</f>
        <v>0</v>
      </c>
      <c r="H35" s="77"/>
      <c r="I35" s="77">
        <f>SUM(I5:I34)</f>
        <v>0</v>
      </c>
      <c r="J35" s="77"/>
      <c r="K35" s="77">
        <f>SUM(K5:K34)</f>
        <v>0</v>
      </c>
      <c r="L35" s="77"/>
      <c r="M35" s="77">
        <f t="shared" ref="M35:V35" si="1">SUM(M5:M34)</f>
        <v>0</v>
      </c>
      <c r="N35" s="77">
        <f t="shared" si="1"/>
        <v>0</v>
      </c>
      <c r="O35" s="77">
        <f t="shared" si="1"/>
        <v>0</v>
      </c>
      <c r="P35" s="77">
        <f t="shared" si="1"/>
        <v>0</v>
      </c>
      <c r="Q35" s="77">
        <f t="shared" si="1"/>
        <v>0</v>
      </c>
      <c r="R35" s="77">
        <f t="shared" si="1"/>
        <v>0</v>
      </c>
      <c r="S35" s="77">
        <f t="shared" si="1"/>
        <v>0</v>
      </c>
      <c r="T35" s="77">
        <f t="shared" si="1"/>
        <v>0</v>
      </c>
      <c r="U35" s="77">
        <f t="shared" si="1"/>
        <v>0</v>
      </c>
      <c r="V35" s="78">
        <f t="shared" si="1"/>
        <v>0</v>
      </c>
    </row>
    <row r="36" spans="1:22" s="2" customFormat="1">
      <c r="A36" s="3"/>
      <c r="B36" s="11"/>
      <c r="C36" s="15"/>
      <c r="D36" s="15"/>
      <c r="E36" s="15"/>
      <c r="F36" s="15"/>
      <c r="G36" s="43"/>
      <c r="H36" s="43"/>
      <c r="I36" s="43"/>
      <c r="J36" s="43"/>
      <c r="K36" s="49"/>
      <c r="L36" s="44"/>
      <c r="M36" s="49"/>
      <c r="N36" s="49"/>
      <c r="O36" s="49"/>
      <c r="P36" s="49"/>
      <c r="Q36" s="49"/>
      <c r="R36" s="49"/>
      <c r="S36" s="49"/>
      <c r="T36" s="49"/>
      <c r="U36" s="16"/>
      <c r="V36" s="7"/>
    </row>
    <row r="37" spans="1:22">
      <c r="A37" s="5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2"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14" priority="3" stopIfTrue="1">
      <formula>"Samstag"</formula>
    </cfRule>
  </conditionalFormatting>
  <conditionalFormatting sqref="D7:V34 C8:C34">
    <cfRule type="cellIs" dxfId="13" priority="2" stopIfTrue="1" operator="equal">
      <formula>"Samstag"</formula>
    </cfRule>
  </conditionalFormatting>
  <conditionalFormatting sqref="C7">
    <cfRule type="cellIs" dxfId="12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4" xr:uid="{00000000-0002-0000-05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5"/>
  <sheetViews>
    <sheetView view="pageLayout" topLeftCell="A4" zoomScaleNormal="75" workbookViewId="0">
      <selection activeCell="B10" sqref="B10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6</v>
      </c>
      <c r="B5" s="52">
        <v>45839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7</v>
      </c>
      <c r="B6" s="52">
        <v>45840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1</v>
      </c>
      <c r="B7" s="52">
        <v>45841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5" si="0">SUM(C7:U7)</f>
        <v>0</v>
      </c>
    </row>
    <row r="8" spans="1:22" s="3" customFormat="1">
      <c r="A8" s="70" t="s">
        <v>2</v>
      </c>
      <c r="B8" s="52">
        <v>45842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3</v>
      </c>
      <c r="B9" s="52">
        <v>45843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4</v>
      </c>
      <c r="B10" s="52">
        <v>45844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5</v>
      </c>
      <c r="B11" s="52">
        <v>45845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6</v>
      </c>
      <c r="B12" s="52">
        <v>45846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7</v>
      </c>
      <c r="B13" s="52">
        <v>45847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1</v>
      </c>
      <c r="B14" s="52">
        <v>45848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2</v>
      </c>
      <c r="B15" s="52">
        <v>45849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3</v>
      </c>
      <c r="B16" s="52">
        <v>45850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4</v>
      </c>
      <c r="B17" s="52">
        <v>45851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5</v>
      </c>
      <c r="B18" s="52">
        <v>45852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6</v>
      </c>
      <c r="B19" s="52">
        <v>45853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7</v>
      </c>
      <c r="B20" s="52">
        <v>45854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1</v>
      </c>
      <c r="B21" s="52">
        <v>45855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2</v>
      </c>
      <c r="B22" s="52">
        <v>45856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3</v>
      </c>
      <c r="B23" s="52">
        <v>45857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4</v>
      </c>
      <c r="B24" s="52">
        <v>45858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5</v>
      </c>
      <c r="B25" s="52">
        <v>45859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6</v>
      </c>
      <c r="B26" s="52">
        <v>45860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7</v>
      </c>
      <c r="B27" s="52">
        <v>45861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1</v>
      </c>
      <c r="B28" s="52">
        <v>45862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2</v>
      </c>
      <c r="B29" s="52">
        <v>45863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3</v>
      </c>
      <c r="B30" s="52">
        <v>45864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4</v>
      </c>
      <c r="B31" s="52">
        <v>45865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5</v>
      </c>
      <c r="B32" s="52">
        <v>45866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6</v>
      </c>
      <c r="B33" s="52">
        <v>45867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7</v>
      </c>
      <c r="B34" s="52">
        <v>45868</v>
      </c>
      <c r="C34" s="42"/>
      <c r="D34" s="13"/>
      <c r="E34" s="42"/>
      <c r="F34" s="13"/>
      <c r="G34" s="42"/>
      <c r="H34" s="13"/>
      <c r="I34" s="42"/>
      <c r="J34" s="41"/>
      <c r="K34" s="42"/>
      <c r="L34" s="13"/>
      <c r="M34" s="42"/>
      <c r="N34" s="41"/>
      <c r="O34" s="13"/>
      <c r="P34" s="13"/>
      <c r="Q34" s="13"/>
      <c r="R34" s="13"/>
      <c r="S34" s="41"/>
      <c r="T34" s="41"/>
      <c r="U34" s="41"/>
      <c r="V34" s="57">
        <f t="shared" si="0"/>
        <v>0</v>
      </c>
    </row>
    <row r="35" spans="1:22" s="3" customFormat="1">
      <c r="A35" s="70" t="s">
        <v>1</v>
      </c>
      <c r="B35" s="52">
        <v>45869</v>
      </c>
      <c r="C35" s="64"/>
      <c r="D35" s="65"/>
      <c r="E35" s="64"/>
      <c r="F35" s="65"/>
      <c r="G35" s="64"/>
      <c r="H35" s="65"/>
      <c r="I35" s="64"/>
      <c r="J35" s="66"/>
      <c r="K35" s="64"/>
      <c r="L35" s="65"/>
      <c r="M35" s="64"/>
      <c r="N35" s="66"/>
      <c r="O35" s="65"/>
      <c r="P35" s="65"/>
      <c r="Q35" s="65"/>
      <c r="R35" s="65"/>
      <c r="S35" s="66"/>
      <c r="T35" s="66"/>
      <c r="U35" s="66"/>
      <c r="V35" s="67">
        <f t="shared" si="0"/>
        <v>0</v>
      </c>
    </row>
    <row r="36" spans="1:22" s="2" customFormat="1">
      <c r="A36" s="73" t="s">
        <v>8</v>
      </c>
      <c r="B36" s="73"/>
      <c r="C36" s="77">
        <f>SUM(C5:C35)</f>
        <v>0</v>
      </c>
      <c r="D36" s="77"/>
      <c r="E36" s="77">
        <f>SUM(E5:E35)</f>
        <v>0</v>
      </c>
      <c r="F36" s="77"/>
      <c r="G36" s="77">
        <f>SUM(G5:G35)</f>
        <v>0</v>
      </c>
      <c r="H36" s="77"/>
      <c r="I36" s="77">
        <f>SUM(I5:I35)</f>
        <v>0</v>
      </c>
      <c r="J36" s="77"/>
      <c r="K36" s="77">
        <f>SUM(K5:K35)</f>
        <v>0</v>
      </c>
      <c r="L36" s="77"/>
      <c r="M36" s="77">
        <f t="shared" ref="M36:V36" si="1">SUM(M5:M35)</f>
        <v>0</v>
      </c>
      <c r="N36" s="77">
        <f t="shared" si="1"/>
        <v>0</v>
      </c>
      <c r="O36" s="77">
        <f t="shared" si="1"/>
        <v>0</v>
      </c>
      <c r="P36" s="77">
        <f t="shared" si="1"/>
        <v>0</v>
      </c>
      <c r="Q36" s="77">
        <f t="shared" si="1"/>
        <v>0</v>
      </c>
      <c r="R36" s="77">
        <f t="shared" si="1"/>
        <v>0</v>
      </c>
      <c r="S36" s="77">
        <f t="shared" si="1"/>
        <v>0</v>
      </c>
      <c r="T36" s="77">
        <f t="shared" si="1"/>
        <v>0</v>
      </c>
      <c r="U36" s="77">
        <f t="shared" si="1"/>
        <v>0</v>
      </c>
      <c r="V36" s="78">
        <f t="shared" si="1"/>
        <v>0</v>
      </c>
    </row>
    <row r="37" spans="1:22" s="2" customFormat="1">
      <c r="A37" s="3"/>
      <c r="B37" s="11"/>
      <c r="C37" s="15"/>
      <c r="D37" s="15"/>
      <c r="E37" s="15"/>
      <c r="F37" s="15"/>
      <c r="G37" s="43"/>
      <c r="H37" s="43"/>
      <c r="I37" s="43"/>
      <c r="J37" s="43"/>
      <c r="K37" s="49"/>
      <c r="L37" s="44"/>
      <c r="M37" s="49"/>
      <c r="N37" s="49"/>
      <c r="O37" s="49"/>
      <c r="P37" s="49"/>
      <c r="Q37" s="49"/>
      <c r="R37" s="49"/>
      <c r="S37" s="49"/>
      <c r="T37" s="49"/>
      <c r="U37" s="16"/>
      <c r="V37" s="7"/>
    </row>
    <row r="38" spans="1:22"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2"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11" priority="2" stopIfTrue="1">
      <formula>"Samstag"</formula>
    </cfRule>
  </conditionalFormatting>
  <conditionalFormatting sqref="C7:V35">
    <cfRule type="cellIs" dxfId="10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5" xr:uid="{00000000-0002-0000-06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6"/>
  <sheetViews>
    <sheetView view="pageLayout" topLeftCell="A4" zoomScaleNormal="75" workbookViewId="0">
      <selection activeCell="B14" sqref="B14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2</v>
      </c>
      <c r="B5" s="52">
        <v>45870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3</v>
      </c>
      <c r="B6" s="52">
        <v>45871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4</v>
      </c>
      <c r="B7" s="52">
        <v>45872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5" si="0">SUM(C7:U7)</f>
        <v>0</v>
      </c>
    </row>
    <row r="8" spans="1:22" s="3" customFormat="1">
      <c r="A8" s="70" t="s">
        <v>5</v>
      </c>
      <c r="B8" s="52">
        <v>45873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6</v>
      </c>
      <c r="B9" s="52">
        <v>45874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7</v>
      </c>
      <c r="B10" s="52">
        <v>45875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1</v>
      </c>
      <c r="B11" s="52">
        <v>45876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2</v>
      </c>
      <c r="B12" s="52">
        <v>45877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3</v>
      </c>
      <c r="B13" s="52">
        <v>45878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4</v>
      </c>
      <c r="B14" s="52">
        <v>45879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5</v>
      </c>
      <c r="B15" s="52">
        <v>45880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6</v>
      </c>
      <c r="B16" s="52">
        <v>45881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7</v>
      </c>
      <c r="B17" s="52">
        <v>45882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1</v>
      </c>
      <c r="B18" s="52">
        <v>45883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2</v>
      </c>
      <c r="B19" s="52">
        <v>45884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3</v>
      </c>
      <c r="B20" s="52">
        <v>45885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4</v>
      </c>
      <c r="B21" s="52">
        <v>45886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5</v>
      </c>
      <c r="B22" s="52">
        <v>45887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6</v>
      </c>
      <c r="B23" s="52">
        <v>45888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7</v>
      </c>
      <c r="B24" s="52">
        <v>45889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1</v>
      </c>
      <c r="B25" s="52">
        <v>45890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2</v>
      </c>
      <c r="B26" s="52">
        <v>45891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3</v>
      </c>
      <c r="B27" s="52">
        <v>45892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4</v>
      </c>
      <c r="B28" s="52">
        <v>45893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5</v>
      </c>
      <c r="B29" s="52">
        <v>45894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6</v>
      </c>
      <c r="B30" s="52">
        <v>45895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7</v>
      </c>
      <c r="B31" s="52">
        <v>45896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1</v>
      </c>
      <c r="B32" s="52">
        <v>45897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2</v>
      </c>
      <c r="B33" s="52">
        <v>45898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3</v>
      </c>
      <c r="B34" s="52">
        <v>45899</v>
      </c>
      <c r="C34" s="42"/>
      <c r="D34" s="13"/>
      <c r="E34" s="42"/>
      <c r="F34" s="13"/>
      <c r="G34" s="42"/>
      <c r="H34" s="13"/>
      <c r="I34" s="42"/>
      <c r="J34" s="41"/>
      <c r="K34" s="42"/>
      <c r="L34" s="13"/>
      <c r="M34" s="42"/>
      <c r="N34" s="41"/>
      <c r="O34" s="13"/>
      <c r="P34" s="13"/>
      <c r="Q34" s="13"/>
      <c r="R34" s="13"/>
      <c r="S34" s="41"/>
      <c r="T34" s="41"/>
      <c r="U34" s="41"/>
      <c r="V34" s="57">
        <f t="shared" si="0"/>
        <v>0</v>
      </c>
    </row>
    <row r="35" spans="1:22" s="3" customFormat="1">
      <c r="A35" s="70" t="s">
        <v>4</v>
      </c>
      <c r="B35" s="52">
        <v>45900</v>
      </c>
      <c r="C35" s="64"/>
      <c r="D35" s="65"/>
      <c r="E35" s="64"/>
      <c r="F35" s="65"/>
      <c r="G35" s="64"/>
      <c r="H35" s="65"/>
      <c r="I35" s="64"/>
      <c r="J35" s="66"/>
      <c r="K35" s="64"/>
      <c r="L35" s="65"/>
      <c r="M35" s="64"/>
      <c r="N35" s="66"/>
      <c r="O35" s="65"/>
      <c r="P35" s="65"/>
      <c r="Q35" s="65"/>
      <c r="R35" s="65"/>
      <c r="S35" s="66"/>
      <c r="T35" s="66"/>
      <c r="U35" s="66"/>
      <c r="V35" s="67">
        <f t="shared" si="0"/>
        <v>0</v>
      </c>
    </row>
    <row r="36" spans="1:22" s="2" customFormat="1">
      <c r="A36" s="73" t="s">
        <v>8</v>
      </c>
      <c r="B36" s="73"/>
      <c r="C36" s="77">
        <f>SUM(C5:C35)</f>
        <v>0</v>
      </c>
      <c r="D36" s="77"/>
      <c r="E36" s="77">
        <f>SUM(E5:E35)</f>
        <v>0</v>
      </c>
      <c r="F36" s="77"/>
      <c r="G36" s="77">
        <f>SUM(G5:G35)</f>
        <v>0</v>
      </c>
      <c r="H36" s="77"/>
      <c r="I36" s="77">
        <f>SUM(I5:I35)</f>
        <v>0</v>
      </c>
      <c r="J36" s="77"/>
      <c r="K36" s="77">
        <f>SUM(K5:K35)</f>
        <v>0</v>
      </c>
      <c r="L36" s="77"/>
      <c r="M36" s="77">
        <f t="shared" ref="M36:V36" si="1">SUM(M5:M35)</f>
        <v>0</v>
      </c>
      <c r="N36" s="77">
        <f t="shared" si="1"/>
        <v>0</v>
      </c>
      <c r="O36" s="77">
        <f t="shared" si="1"/>
        <v>0</v>
      </c>
      <c r="P36" s="77">
        <f t="shared" si="1"/>
        <v>0</v>
      </c>
      <c r="Q36" s="77">
        <f t="shared" si="1"/>
        <v>0</v>
      </c>
      <c r="R36" s="77">
        <f t="shared" si="1"/>
        <v>0</v>
      </c>
      <c r="S36" s="77">
        <f t="shared" si="1"/>
        <v>0</v>
      </c>
      <c r="T36" s="77">
        <f t="shared" si="1"/>
        <v>0</v>
      </c>
      <c r="U36" s="77">
        <f t="shared" si="1"/>
        <v>0</v>
      </c>
      <c r="V36" s="78">
        <f t="shared" si="1"/>
        <v>0</v>
      </c>
    </row>
    <row r="37" spans="1:22" s="2" customFormat="1">
      <c r="A37" s="3"/>
      <c r="B37" s="11"/>
      <c r="C37" s="15"/>
      <c r="D37" s="15"/>
      <c r="E37" s="15"/>
      <c r="F37" s="15"/>
      <c r="G37" s="43"/>
      <c r="H37" s="43"/>
      <c r="I37" s="43"/>
      <c r="J37" s="43"/>
      <c r="K37" s="49"/>
      <c r="L37" s="44"/>
      <c r="M37" s="49"/>
      <c r="N37" s="49"/>
      <c r="O37" s="49"/>
      <c r="P37" s="49"/>
      <c r="Q37" s="49"/>
      <c r="R37" s="49"/>
      <c r="S37" s="49"/>
      <c r="T37" s="49"/>
      <c r="U37" s="16"/>
      <c r="V37" s="7"/>
    </row>
    <row r="38" spans="1:22">
      <c r="A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2"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2">
      <c r="B46" s="12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9" priority="2" stopIfTrue="1">
      <formula>"Samstag"</formula>
    </cfRule>
  </conditionalFormatting>
  <conditionalFormatting sqref="C7:V35">
    <cfRule type="cellIs" dxfId="8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5" xr:uid="{00000000-0002-0000-07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4"/>
  <sheetViews>
    <sheetView view="pageLayout" topLeftCell="A3" zoomScaleNormal="75" workbookViewId="0">
      <selection activeCell="B6" sqref="B6"/>
    </sheetView>
  </sheetViews>
  <sheetFormatPr baseColWidth="10" defaultColWidth="11" defaultRowHeight="12.75"/>
  <cols>
    <col min="1" max="1" width="9.125" style="3" bestFit="1" customWidth="1"/>
    <col min="2" max="2" width="8.875" style="11" customWidth="1"/>
    <col min="3" max="21" width="8.625" style="15" customWidth="1"/>
    <col min="22" max="22" width="7.125" style="8" customWidth="1"/>
    <col min="23" max="16384" width="11" style="1"/>
  </cols>
  <sheetData>
    <row r="1" spans="1:22" s="69" customFormat="1" ht="33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50" customFormat="1" ht="38.25" customHeight="1" thickBot="1">
      <c r="A2" s="82" t="s">
        <v>12</v>
      </c>
      <c r="B2" s="85" t="s">
        <v>0</v>
      </c>
      <c r="C2" s="88" t="s">
        <v>19</v>
      </c>
      <c r="D2" s="89"/>
      <c r="E2" s="90" t="s">
        <v>20</v>
      </c>
      <c r="F2" s="91"/>
      <c r="G2" s="92" t="s">
        <v>21</v>
      </c>
      <c r="H2" s="89"/>
      <c r="I2" s="90" t="s">
        <v>22</v>
      </c>
      <c r="J2" s="91"/>
      <c r="K2" s="90" t="s">
        <v>23</v>
      </c>
      <c r="L2" s="91"/>
      <c r="M2" s="93" t="s">
        <v>18</v>
      </c>
      <c r="N2" s="94"/>
      <c r="O2" s="94"/>
      <c r="P2" s="94"/>
      <c r="Q2" s="95"/>
      <c r="R2" s="95"/>
      <c r="S2" s="95"/>
      <c r="T2" s="95"/>
      <c r="U2" s="95"/>
      <c r="V2" s="96"/>
    </row>
    <row r="3" spans="1:22" s="50" customFormat="1" ht="102" customHeight="1" thickBot="1">
      <c r="A3" s="83"/>
      <c r="B3" s="86"/>
      <c r="C3" s="90" t="s">
        <v>89</v>
      </c>
      <c r="D3" s="97"/>
      <c r="E3" s="90" t="s">
        <v>90</v>
      </c>
      <c r="F3" s="97"/>
      <c r="G3" s="107" t="s">
        <v>96</v>
      </c>
      <c r="H3" s="108"/>
      <c r="I3" s="90" t="s">
        <v>91</v>
      </c>
      <c r="J3" s="97"/>
      <c r="K3" s="90" t="s">
        <v>92</v>
      </c>
      <c r="L3" s="97"/>
      <c r="M3" s="98" t="s">
        <v>93</v>
      </c>
      <c r="N3" s="102" t="s">
        <v>95</v>
      </c>
      <c r="O3" s="102" t="s">
        <v>95</v>
      </c>
      <c r="P3" s="102" t="s">
        <v>95</v>
      </c>
      <c r="Q3" s="103" t="s">
        <v>15</v>
      </c>
      <c r="R3" s="98" t="s">
        <v>16</v>
      </c>
      <c r="S3" s="98" t="s">
        <v>17</v>
      </c>
      <c r="T3" s="98" t="s">
        <v>13</v>
      </c>
      <c r="U3" s="98" t="s">
        <v>9</v>
      </c>
      <c r="V3" s="100" t="s">
        <v>8</v>
      </c>
    </row>
    <row r="4" spans="1:22" s="50" customFormat="1" ht="90" customHeight="1" thickBot="1">
      <c r="A4" s="110"/>
      <c r="B4" s="111"/>
      <c r="C4" s="47" t="s">
        <v>14</v>
      </c>
      <c r="D4" s="48" t="s">
        <v>94</v>
      </c>
      <c r="E4" s="47" t="s">
        <v>14</v>
      </c>
      <c r="F4" s="48" t="s">
        <v>94</v>
      </c>
      <c r="G4" s="47" t="s">
        <v>14</v>
      </c>
      <c r="H4" s="48" t="s">
        <v>94</v>
      </c>
      <c r="I4" s="47" t="s">
        <v>14</v>
      </c>
      <c r="J4" s="48" t="s">
        <v>94</v>
      </c>
      <c r="K4" s="47" t="s">
        <v>14</v>
      </c>
      <c r="L4" s="48" t="s">
        <v>94</v>
      </c>
      <c r="M4" s="99"/>
      <c r="N4" s="99"/>
      <c r="O4" s="99"/>
      <c r="P4" s="99"/>
      <c r="Q4" s="104"/>
      <c r="R4" s="99"/>
      <c r="S4" s="99"/>
      <c r="T4" s="99"/>
      <c r="U4" s="99"/>
      <c r="V4" s="101"/>
    </row>
    <row r="5" spans="1:22" s="3" customFormat="1">
      <c r="A5" s="70" t="s">
        <v>5</v>
      </c>
      <c r="B5" s="52">
        <v>45901</v>
      </c>
      <c r="C5" s="42"/>
      <c r="D5" s="13"/>
      <c r="E5" s="42"/>
      <c r="F5" s="13"/>
      <c r="G5" s="42"/>
      <c r="H5" s="13"/>
      <c r="I5" s="42"/>
      <c r="J5" s="41"/>
      <c r="K5" s="42"/>
      <c r="L5" s="13"/>
      <c r="M5" s="42"/>
      <c r="N5" s="46"/>
      <c r="O5" s="45"/>
      <c r="P5" s="45"/>
      <c r="Q5" s="13"/>
      <c r="R5" s="13"/>
      <c r="S5" s="41"/>
      <c r="T5" s="41"/>
      <c r="U5" s="41"/>
      <c r="V5" s="57">
        <f>SUM(C5:U5)</f>
        <v>0</v>
      </c>
    </row>
    <row r="6" spans="1:22" s="3" customFormat="1">
      <c r="A6" s="70" t="s">
        <v>6</v>
      </c>
      <c r="B6" s="52">
        <v>45902</v>
      </c>
      <c r="C6" s="42"/>
      <c r="D6" s="13"/>
      <c r="E6" s="42"/>
      <c r="F6" s="13"/>
      <c r="G6" s="42"/>
      <c r="H6" s="13"/>
      <c r="I6" s="42"/>
      <c r="J6" s="41"/>
      <c r="K6" s="42"/>
      <c r="L6" s="13"/>
      <c r="M6" s="42"/>
      <c r="N6" s="41"/>
      <c r="O6" s="13"/>
      <c r="P6" s="13"/>
      <c r="Q6" s="13"/>
      <c r="R6" s="13"/>
      <c r="S6" s="41"/>
      <c r="T6" s="41"/>
      <c r="U6" s="41"/>
      <c r="V6" s="57">
        <f>SUM(C6:U6)</f>
        <v>0</v>
      </c>
    </row>
    <row r="7" spans="1:22" s="3" customFormat="1">
      <c r="A7" s="70" t="s">
        <v>7</v>
      </c>
      <c r="B7" s="52">
        <v>45903</v>
      </c>
      <c r="C7" s="42"/>
      <c r="D7" s="13"/>
      <c r="E7" s="42"/>
      <c r="F7" s="13"/>
      <c r="G7" s="42"/>
      <c r="H7" s="13"/>
      <c r="I7" s="42"/>
      <c r="J7" s="41"/>
      <c r="K7" s="42"/>
      <c r="L7" s="13"/>
      <c r="M7" s="42"/>
      <c r="N7" s="41"/>
      <c r="O7" s="13"/>
      <c r="P7" s="13"/>
      <c r="Q7" s="13"/>
      <c r="R7" s="13"/>
      <c r="S7" s="41"/>
      <c r="T7" s="41"/>
      <c r="U7" s="41"/>
      <c r="V7" s="57">
        <f t="shared" ref="V7:V34" si="0">SUM(C7:U7)</f>
        <v>0</v>
      </c>
    </row>
    <row r="8" spans="1:22" s="3" customFormat="1">
      <c r="A8" s="70" t="s">
        <v>1</v>
      </c>
      <c r="B8" s="52">
        <v>45904</v>
      </c>
      <c r="C8" s="42"/>
      <c r="D8" s="13"/>
      <c r="E8" s="42"/>
      <c r="F8" s="13"/>
      <c r="G8" s="42"/>
      <c r="H8" s="13"/>
      <c r="I8" s="42"/>
      <c r="J8" s="41"/>
      <c r="K8" s="42"/>
      <c r="L8" s="13"/>
      <c r="M8" s="42"/>
      <c r="N8" s="41"/>
      <c r="O8" s="13"/>
      <c r="P8" s="13"/>
      <c r="Q8" s="13"/>
      <c r="R8" s="13"/>
      <c r="S8" s="41"/>
      <c r="T8" s="41"/>
      <c r="U8" s="41"/>
      <c r="V8" s="57">
        <f t="shared" si="0"/>
        <v>0</v>
      </c>
    </row>
    <row r="9" spans="1:22" s="3" customFormat="1">
      <c r="A9" s="70" t="s">
        <v>2</v>
      </c>
      <c r="B9" s="52">
        <v>45905</v>
      </c>
      <c r="C9" s="42"/>
      <c r="D9" s="13"/>
      <c r="E9" s="42"/>
      <c r="F9" s="13"/>
      <c r="G9" s="42"/>
      <c r="H9" s="13"/>
      <c r="I9" s="42"/>
      <c r="J9" s="41"/>
      <c r="K9" s="42"/>
      <c r="L9" s="13"/>
      <c r="M9" s="42"/>
      <c r="N9" s="41"/>
      <c r="O9" s="13"/>
      <c r="P9" s="13"/>
      <c r="Q9" s="13"/>
      <c r="R9" s="13"/>
      <c r="S9" s="41"/>
      <c r="T9" s="41"/>
      <c r="U9" s="41"/>
      <c r="V9" s="57">
        <f t="shared" si="0"/>
        <v>0</v>
      </c>
    </row>
    <row r="10" spans="1:22" s="3" customFormat="1">
      <c r="A10" s="70" t="s">
        <v>3</v>
      </c>
      <c r="B10" s="52">
        <v>45906</v>
      </c>
      <c r="C10" s="42"/>
      <c r="D10" s="13"/>
      <c r="E10" s="42"/>
      <c r="F10" s="13"/>
      <c r="G10" s="42"/>
      <c r="H10" s="13"/>
      <c r="I10" s="42"/>
      <c r="J10" s="41"/>
      <c r="K10" s="42"/>
      <c r="L10" s="13"/>
      <c r="M10" s="42"/>
      <c r="N10" s="41"/>
      <c r="O10" s="13"/>
      <c r="P10" s="13"/>
      <c r="Q10" s="13"/>
      <c r="R10" s="13"/>
      <c r="S10" s="41"/>
      <c r="T10" s="41"/>
      <c r="U10" s="41"/>
      <c r="V10" s="57">
        <f t="shared" si="0"/>
        <v>0</v>
      </c>
    </row>
    <row r="11" spans="1:22" s="3" customFormat="1">
      <c r="A11" s="70" t="s">
        <v>4</v>
      </c>
      <c r="B11" s="52">
        <v>45907</v>
      </c>
      <c r="C11" s="42"/>
      <c r="D11" s="13"/>
      <c r="E11" s="42"/>
      <c r="F11" s="13"/>
      <c r="G11" s="42"/>
      <c r="H11" s="13"/>
      <c r="I11" s="42"/>
      <c r="J11" s="41"/>
      <c r="K11" s="42"/>
      <c r="L11" s="13"/>
      <c r="M11" s="42"/>
      <c r="N11" s="41"/>
      <c r="O11" s="13"/>
      <c r="P11" s="13"/>
      <c r="Q11" s="13"/>
      <c r="R11" s="13"/>
      <c r="S11" s="41"/>
      <c r="T11" s="41"/>
      <c r="U11" s="41"/>
      <c r="V11" s="57">
        <f t="shared" si="0"/>
        <v>0</v>
      </c>
    </row>
    <row r="12" spans="1:22" s="3" customFormat="1">
      <c r="A12" s="70" t="s">
        <v>5</v>
      </c>
      <c r="B12" s="52">
        <v>45908</v>
      </c>
      <c r="C12" s="42"/>
      <c r="D12" s="13"/>
      <c r="E12" s="42"/>
      <c r="F12" s="13"/>
      <c r="G12" s="42"/>
      <c r="H12" s="13"/>
      <c r="I12" s="42"/>
      <c r="J12" s="41"/>
      <c r="K12" s="42"/>
      <c r="L12" s="13"/>
      <c r="M12" s="42"/>
      <c r="N12" s="41"/>
      <c r="O12" s="13"/>
      <c r="P12" s="13"/>
      <c r="Q12" s="13"/>
      <c r="R12" s="13"/>
      <c r="S12" s="41"/>
      <c r="T12" s="41"/>
      <c r="U12" s="41"/>
      <c r="V12" s="57">
        <f t="shared" si="0"/>
        <v>0</v>
      </c>
    </row>
    <row r="13" spans="1:22" s="3" customFormat="1">
      <c r="A13" s="70" t="s">
        <v>6</v>
      </c>
      <c r="B13" s="52">
        <v>45909</v>
      </c>
      <c r="C13" s="42"/>
      <c r="D13" s="13"/>
      <c r="E13" s="42"/>
      <c r="F13" s="13"/>
      <c r="G13" s="42"/>
      <c r="H13" s="13"/>
      <c r="I13" s="42"/>
      <c r="J13" s="41"/>
      <c r="K13" s="42"/>
      <c r="L13" s="13"/>
      <c r="M13" s="42"/>
      <c r="N13" s="41"/>
      <c r="O13" s="13"/>
      <c r="P13" s="13"/>
      <c r="Q13" s="13"/>
      <c r="R13" s="13"/>
      <c r="S13" s="41"/>
      <c r="T13" s="41"/>
      <c r="U13" s="41"/>
      <c r="V13" s="57">
        <f t="shared" si="0"/>
        <v>0</v>
      </c>
    </row>
    <row r="14" spans="1:22" s="3" customFormat="1">
      <c r="A14" s="70" t="s">
        <v>7</v>
      </c>
      <c r="B14" s="52">
        <v>45910</v>
      </c>
      <c r="C14" s="42"/>
      <c r="D14" s="13"/>
      <c r="E14" s="42"/>
      <c r="F14" s="13"/>
      <c r="G14" s="42"/>
      <c r="H14" s="13"/>
      <c r="I14" s="42"/>
      <c r="J14" s="41"/>
      <c r="K14" s="42"/>
      <c r="L14" s="13"/>
      <c r="M14" s="42"/>
      <c r="N14" s="41"/>
      <c r="O14" s="13"/>
      <c r="P14" s="13"/>
      <c r="Q14" s="13"/>
      <c r="R14" s="13"/>
      <c r="S14" s="41"/>
      <c r="T14" s="41"/>
      <c r="U14" s="41"/>
      <c r="V14" s="57">
        <f t="shared" si="0"/>
        <v>0</v>
      </c>
    </row>
    <row r="15" spans="1:22" s="3" customFormat="1">
      <c r="A15" s="70" t="s">
        <v>1</v>
      </c>
      <c r="B15" s="52">
        <v>45911</v>
      </c>
      <c r="C15" s="42"/>
      <c r="D15" s="13"/>
      <c r="E15" s="42"/>
      <c r="F15" s="13"/>
      <c r="G15" s="42"/>
      <c r="H15" s="13"/>
      <c r="I15" s="42"/>
      <c r="J15" s="41"/>
      <c r="K15" s="42"/>
      <c r="L15" s="13"/>
      <c r="M15" s="42"/>
      <c r="N15" s="41"/>
      <c r="O15" s="13"/>
      <c r="P15" s="13"/>
      <c r="Q15" s="13"/>
      <c r="R15" s="13"/>
      <c r="S15" s="41"/>
      <c r="T15" s="41"/>
      <c r="U15" s="41"/>
      <c r="V15" s="57">
        <f t="shared" si="0"/>
        <v>0</v>
      </c>
    </row>
    <row r="16" spans="1:22" s="3" customFormat="1">
      <c r="A16" s="70" t="s">
        <v>2</v>
      </c>
      <c r="B16" s="52">
        <v>45912</v>
      </c>
      <c r="C16" s="42"/>
      <c r="D16" s="13"/>
      <c r="E16" s="42"/>
      <c r="F16" s="13"/>
      <c r="G16" s="42"/>
      <c r="H16" s="13"/>
      <c r="I16" s="42"/>
      <c r="J16" s="41"/>
      <c r="K16" s="42"/>
      <c r="L16" s="13"/>
      <c r="M16" s="42"/>
      <c r="N16" s="41"/>
      <c r="O16" s="13"/>
      <c r="P16" s="13"/>
      <c r="Q16" s="13"/>
      <c r="R16" s="13"/>
      <c r="S16" s="41"/>
      <c r="T16" s="41"/>
      <c r="U16" s="41"/>
      <c r="V16" s="57">
        <f t="shared" si="0"/>
        <v>0</v>
      </c>
    </row>
    <row r="17" spans="1:22" s="3" customFormat="1">
      <c r="A17" s="70" t="s">
        <v>3</v>
      </c>
      <c r="B17" s="52">
        <v>45913</v>
      </c>
      <c r="C17" s="42"/>
      <c r="D17" s="13"/>
      <c r="E17" s="42"/>
      <c r="F17" s="13"/>
      <c r="G17" s="42"/>
      <c r="H17" s="13"/>
      <c r="I17" s="42"/>
      <c r="J17" s="41"/>
      <c r="K17" s="42"/>
      <c r="L17" s="13"/>
      <c r="M17" s="42"/>
      <c r="N17" s="41"/>
      <c r="O17" s="13"/>
      <c r="P17" s="13"/>
      <c r="Q17" s="13"/>
      <c r="R17" s="13"/>
      <c r="S17" s="41"/>
      <c r="T17" s="41"/>
      <c r="U17" s="41"/>
      <c r="V17" s="57">
        <f t="shared" si="0"/>
        <v>0</v>
      </c>
    </row>
    <row r="18" spans="1:22" s="3" customFormat="1">
      <c r="A18" s="70" t="s">
        <v>4</v>
      </c>
      <c r="B18" s="52">
        <v>45914</v>
      </c>
      <c r="C18" s="42"/>
      <c r="D18" s="13"/>
      <c r="E18" s="42"/>
      <c r="F18" s="13"/>
      <c r="G18" s="42"/>
      <c r="H18" s="13"/>
      <c r="I18" s="42"/>
      <c r="J18" s="41"/>
      <c r="K18" s="42"/>
      <c r="L18" s="13"/>
      <c r="M18" s="42"/>
      <c r="N18" s="41"/>
      <c r="O18" s="13"/>
      <c r="P18" s="13"/>
      <c r="Q18" s="13"/>
      <c r="R18" s="13"/>
      <c r="S18" s="41"/>
      <c r="T18" s="41"/>
      <c r="U18" s="41"/>
      <c r="V18" s="57">
        <f t="shared" si="0"/>
        <v>0</v>
      </c>
    </row>
    <row r="19" spans="1:22" s="3" customFormat="1">
      <c r="A19" s="70" t="s">
        <v>5</v>
      </c>
      <c r="B19" s="52">
        <v>45915</v>
      </c>
      <c r="C19" s="42"/>
      <c r="D19" s="13"/>
      <c r="E19" s="42"/>
      <c r="F19" s="13"/>
      <c r="G19" s="42"/>
      <c r="H19" s="13"/>
      <c r="I19" s="42"/>
      <c r="J19" s="41"/>
      <c r="K19" s="42"/>
      <c r="L19" s="13"/>
      <c r="M19" s="42"/>
      <c r="N19" s="41"/>
      <c r="O19" s="13"/>
      <c r="P19" s="13"/>
      <c r="Q19" s="13"/>
      <c r="R19" s="13"/>
      <c r="S19" s="41"/>
      <c r="T19" s="41"/>
      <c r="U19" s="41"/>
      <c r="V19" s="57">
        <f t="shared" si="0"/>
        <v>0</v>
      </c>
    </row>
    <row r="20" spans="1:22" s="3" customFormat="1">
      <c r="A20" s="70" t="s">
        <v>6</v>
      </c>
      <c r="B20" s="52">
        <v>45916</v>
      </c>
      <c r="C20" s="42"/>
      <c r="D20" s="13"/>
      <c r="E20" s="42"/>
      <c r="F20" s="13"/>
      <c r="G20" s="42"/>
      <c r="H20" s="13"/>
      <c r="I20" s="42"/>
      <c r="J20" s="41"/>
      <c r="K20" s="42"/>
      <c r="L20" s="13"/>
      <c r="M20" s="42"/>
      <c r="N20" s="41"/>
      <c r="O20" s="13"/>
      <c r="P20" s="13"/>
      <c r="Q20" s="13"/>
      <c r="R20" s="13"/>
      <c r="S20" s="41"/>
      <c r="T20" s="41"/>
      <c r="U20" s="41"/>
      <c r="V20" s="57">
        <f t="shared" si="0"/>
        <v>0</v>
      </c>
    </row>
    <row r="21" spans="1:22" s="3" customFormat="1">
      <c r="A21" s="70" t="s">
        <v>7</v>
      </c>
      <c r="B21" s="52">
        <v>45917</v>
      </c>
      <c r="C21" s="42"/>
      <c r="D21" s="13"/>
      <c r="E21" s="42"/>
      <c r="F21" s="13"/>
      <c r="G21" s="42"/>
      <c r="H21" s="13"/>
      <c r="I21" s="42"/>
      <c r="J21" s="41"/>
      <c r="K21" s="42"/>
      <c r="L21" s="13"/>
      <c r="M21" s="42"/>
      <c r="N21" s="41"/>
      <c r="O21" s="13"/>
      <c r="P21" s="13"/>
      <c r="Q21" s="13"/>
      <c r="R21" s="13"/>
      <c r="S21" s="41"/>
      <c r="T21" s="41"/>
      <c r="U21" s="41"/>
      <c r="V21" s="57">
        <f t="shared" si="0"/>
        <v>0</v>
      </c>
    </row>
    <row r="22" spans="1:22" s="3" customFormat="1">
      <c r="A22" s="70" t="s">
        <v>1</v>
      </c>
      <c r="B22" s="52">
        <v>45918</v>
      </c>
      <c r="C22" s="42"/>
      <c r="D22" s="13"/>
      <c r="E22" s="42"/>
      <c r="F22" s="13"/>
      <c r="G22" s="42"/>
      <c r="H22" s="13"/>
      <c r="I22" s="42"/>
      <c r="J22" s="41"/>
      <c r="K22" s="42"/>
      <c r="L22" s="13"/>
      <c r="M22" s="42"/>
      <c r="N22" s="41"/>
      <c r="O22" s="13"/>
      <c r="P22" s="13"/>
      <c r="Q22" s="13"/>
      <c r="R22" s="13"/>
      <c r="S22" s="41"/>
      <c r="T22" s="41"/>
      <c r="U22" s="41"/>
      <c r="V22" s="57">
        <f t="shared" si="0"/>
        <v>0</v>
      </c>
    </row>
    <row r="23" spans="1:22" s="3" customFormat="1">
      <c r="A23" s="70" t="s">
        <v>2</v>
      </c>
      <c r="B23" s="52">
        <v>45919</v>
      </c>
      <c r="C23" s="42"/>
      <c r="D23" s="13"/>
      <c r="E23" s="42"/>
      <c r="F23" s="13"/>
      <c r="G23" s="42"/>
      <c r="H23" s="13"/>
      <c r="I23" s="42"/>
      <c r="J23" s="41"/>
      <c r="K23" s="42"/>
      <c r="L23" s="13"/>
      <c r="M23" s="42"/>
      <c r="N23" s="41"/>
      <c r="O23" s="13"/>
      <c r="P23" s="13"/>
      <c r="Q23" s="13"/>
      <c r="R23" s="13"/>
      <c r="S23" s="41"/>
      <c r="T23" s="41"/>
      <c r="U23" s="41"/>
      <c r="V23" s="57">
        <f t="shared" si="0"/>
        <v>0</v>
      </c>
    </row>
    <row r="24" spans="1:22" s="3" customFormat="1">
      <c r="A24" s="70" t="s">
        <v>3</v>
      </c>
      <c r="B24" s="52">
        <v>45920</v>
      </c>
      <c r="C24" s="42"/>
      <c r="D24" s="13"/>
      <c r="E24" s="42"/>
      <c r="F24" s="13"/>
      <c r="G24" s="42"/>
      <c r="H24" s="13"/>
      <c r="I24" s="42"/>
      <c r="J24" s="41"/>
      <c r="K24" s="42"/>
      <c r="L24" s="13"/>
      <c r="M24" s="42"/>
      <c r="N24" s="41"/>
      <c r="O24" s="13"/>
      <c r="P24" s="13"/>
      <c r="Q24" s="13"/>
      <c r="R24" s="13"/>
      <c r="S24" s="41"/>
      <c r="T24" s="41"/>
      <c r="U24" s="41"/>
      <c r="V24" s="57">
        <f t="shared" si="0"/>
        <v>0</v>
      </c>
    </row>
    <row r="25" spans="1:22" s="3" customFormat="1">
      <c r="A25" s="70" t="s">
        <v>4</v>
      </c>
      <c r="B25" s="52">
        <v>45921</v>
      </c>
      <c r="C25" s="42"/>
      <c r="D25" s="13"/>
      <c r="E25" s="42"/>
      <c r="F25" s="13"/>
      <c r="G25" s="42"/>
      <c r="H25" s="13"/>
      <c r="I25" s="42"/>
      <c r="J25" s="41"/>
      <c r="K25" s="42"/>
      <c r="L25" s="13"/>
      <c r="M25" s="42"/>
      <c r="N25" s="41"/>
      <c r="O25" s="13"/>
      <c r="P25" s="13"/>
      <c r="Q25" s="13"/>
      <c r="R25" s="13"/>
      <c r="S25" s="41"/>
      <c r="T25" s="41"/>
      <c r="U25" s="41"/>
      <c r="V25" s="57">
        <f t="shared" si="0"/>
        <v>0</v>
      </c>
    </row>
    <row r="26" spans="1:22" s="3" customFormat="1">
      <c r="A26" s="70" t="s">
        <v>5</v>
      </c>
      <c r="B26" s="52">
        <v>45922</v>
      </c>
      <c r="C26" s="42"/>
      <c r="D26" s="13"/>
      <c r="E26" s="42"/>
      <c r="F26" s="13"/>
      <c r="G26" s="42"/>
      <c r="H26" s="13"/>
      <c r="I26" s="42"/>
      <c r="J26" s="41"/>
      <c r="K26" s="42"/>
      <c r="L26" s="13"/>
      <c r="M26" s="42"/>
      <c r="N26" s="41"/>
      <c r="O26" s="13"/>
      <c r="P26" s="13"/>
      <c r="Q26" s="13"/>
      <c r="R26" s="13"/>
      <c r="S26" s="41"/>
      <c r="T26" s="41"/>
      <c r="U26" s="41"/>
      <c r="V26" s="57">
        <f t="shared" si="0"/>
        <v>0</v>
      </c>
    </row>
    <row r="27" spans="1:22" s="3" customFormat="1">
      <c r="A27" s="70" t="s">
        <v>6</v>
      </c>
      <c r="B27" s="52">
        <v>45923</v>
      </c>
      <c r="C27" s="42"/>
      <c r="D27" s="13"/>
      <c r="E27" s="42"/>
      <c r="F27" s="13"/>
      <c r="G27" s="42"/>
      <c r="H27" s="13"/>
      <c r="I27" s="42"/>
      <c r="J27" s="41"/>
      <c r="K27" s="42"/>
      <c r="L27" s="13"/>
      <c r="M27" s="42"/>
      <c r="N27" s="41"/>
      <c r="O27" s="13"/>
      <c r="P27" s="13"/>
      <c r="Q27" s="13"/>
      <c r="R27" s="13"/>
      <c r="S27" s="41"/>
      <c r="T27" s="41"/>
      <c r="U27" s="41"/>
      <c r="V27" s="57">
        <f t="shared" si="0"/>
        <v>0</v>
      </c>
    </row>
    <row r="28" spans="1:22" s="3" customFormat="1">
      <c r="A28" s="70" t="s">
        <v>7</v>
      </c>
      <c r="B28" s="52">
        <v>45924</v>
      </c>
      <c r="C28" s="42"/>
      <c r="D28" s="13"/>
      <c r="E28" s="42"/>
      <c r="F28" s="13"/>
      <c r="G28" s="42"/>
      <c r="H28" s="13"/>
      <c r="I28" s="42"/>
      <c r="J28" s="41"/>
      <c r="K28" s="42"/>
      <c r="L28" s="13"/>
      <c r="M28" s="42"/>
      <c r="N28" s="41"/>
      <c r="O28" s="13"/>
      <c r="P28" s="13"/>
      <c r="Q28" s="13"/>
      <c r="R28" s="13"/>
      <c r="S28" s="41"/>
      <c r="T28" s="41"/>
      <c r="U28" s="41"/>
      <c r="V28" s="57">
        <f t="shared" si="0"/>
        <v>0</v>
      </c>
    </row>
    <row r="29" spans="1:22" s="3" customFormat="1">
      <c r="A29" s="70" t="s">
        <v>1</v>
      </c>
      <c r="B29" s="52">
        <v>45925</v>
      </c>
      <c r="C29" s="42"/>
      <c r="D29" s="13"/>
      <c r="E29" s="42"/>
      <c r="F29" s="13"/>
      <c r="G29" s="42"/>
      <c r="H29" s="13"/>
      <c r="I29" s="42"/>
      <c r="J29" s="41"/>
      <c r="K29" s="42"/>
      <c r="L29" s="13"/>
      <c r="M29" s="42"/>
      <c r="N29" s="41"/>
      <c r="O29" s="13"/>
      <c r="P29" s="13"/>
      <c r="Q29" s="13"/>
      <c r="R29" s="13"/>
      <c r="S29" s="41"/>
      <c r="T29" s="41"/>
      <c r="U29" s="41"/>
      <c r="V29" s="57">
        <f t="shared" si="0"/>
        <v>0</v>
      </c>
    </row>
    <row r="30" spans="1:22" s="3" customFormat="1">
      <c r="A30" s="70" t="s">
        <v>2</v>
      </c>
      <c r="B30" s="52">
        <v>45926</v>
      </c>
      <c r="C30" s="42"/>
      <c r="D30" s="13"/>
      <c r="E30" s="42"/>
      <c r="F30" s="13"/>
      <c r="G30" s="42"/>
      <c r="H30" s="13"/>
      <c r="I30" s="42"/>
      <c r="J30" s="41"/>
      <c r="K30" s="42"/>
      <c r="L30" s="13"/>
      <c r="M30" s="42"/>
      <c r="N30" s="41"/>
      <c r="O30" s="13"/>
      <c r="P30" s="13"/>
      <c r="Q30" s="13"/>
      <c r="R30" s="13"/>
      <c r="S30" s="41"/>
      <c r="T30" s="41"/>
      <c r="U30" s="41"/>
      <c r="V30" s="57">
        <f t="shared" si="0"/>
        <v>0</v>
      </c>
    </row>
    <row r="31" spans="1:22" s="3" customFormat="1">
      <c r="A31" s="70" t="s">
        <v>3</v>
      </c>
      <c r="B31" s="52">
        <v>45927</v>
      </c>
      <c r="C31" s="42"/>
      <c r="D31" s="13"/>
      <c r="E31" s="42"/>
      <c r="F31" s="13"/>
      <c r="G31" s="42"/>
      <c r="H31" s="13"/>
      <c r="I31" s="42"/>
      <c r="J31" s="41"/>
      <c r="K31" s="42"/>
      <c r="L31" s="13"/>
      <c r="M31" s="42"/>
      <c r="N31" s="41"/>
      <c r="O31" s="13"/>
      <c r="P31" s="13"/>
      <c r="Q31" s="13"/>
      <c r="R31" s="13"/>
      <c r="S31" s="41"/>
      <c r="T31" s="41"/>
      <c r="U31" s="41"/>
      <c r="V31" s="57">
        <f t="shared" si="0"/>
        <v>0</v>
      </c>
    </row>
    <row r="32" spans="1:22" s="3" customFormat="1">
      <c r="A32" s="70" t="s">
        <v>4</v>
      </c>
      <c r="B32" s="52">
        <v>45928</v>
      </c>
      <c r="C32" s="42"/>
      <c r="D32" s="13"/>
      <c r="E32" s="42"/>
      <c r="F32" s="13"/>
      <c r="G32" s="42"/>
      <c r="H32" s="13"/>
      <c r="I32" s="42"/>
      <c r="J32" s="41"/>
      <c r="K32" s="42"/>
      <c r="L32" s="13"/>
      <c r="M32" s="42"/>
      <c r="N32" s="41"/>
      <c r="O32" s="13"/>
      <c r="P32" s="13"/>
      <c r="Q32" s="13"/>
      <c r="R32" s="13"/>
      <c r="S32" s="41"/>
      <c r="T32" s="41"/>
      <c r="U32" s="41"/>
      <c r="V32" s="57">
        <f t="shared" si="0"/>
        <v>0</v>
      </c>
    </row>
    <row r="33" spans="1:22" s="3" customFormat="1">
      <c r="A33" s="70" t="s">
        <v>5</v>
      </c>
      <c r="B33" s="52">
        <v>45929</v>
      </c>
      <c r="C33" s="42"/>
      <c r="D33" s="13"/>
      <c r="E33" s="42"/>
      <c r="F33" s="13"/>
      <c r="G33" s="42"/>
      <c r="H33" s="13"/>
      <c r="I33" s="42"/>
      <c r="J33" s="41"/>
      <c r="K33" s="42"/>
      <c r="L33" s="13"/>
      <c r="M33" s="42"/>
      <c r="N33" s="41"/>
      <c r="O33" s="13"/>
      <c r="P33" s="13"/>
      <c r="Q33" s="13"/>
      <c r="R33" s="13"/>
      <c r="S33" s="41"/>
      <c r="T33" s="41"/>
      <c r="U33" s="41"/>
      <c r="V33" s="57">
        <f t="shared" si="0"/>
        <v>0</v>
      </c>
    </row>
    <row r="34" spans="1:22" s="3" customFormat="1">
      <c r="A34" s="70" t="s">
        <v>6</v>
      </c>
      <c r="B34" s="52">
        <v>45930</v>
      </c>
      <c r="C34" s="64"/>
      <c r="D34" s="65"/>
      <c r="E34" s="64"/>
      <c r="F34" s="65"/>
      <c r="G34" s="64"/>
      <c r="H34" s="65"/>
      <c r="I34" s="64"/>
      <c r="J34" s="66"/>
      <c r="K34" s="64"/>
      <c r="L34" s="65"/>
      <c r="M34" s="64"/>
      <c r="N34" s="66"/>
      <c r="O34" s="65"/>
      <c r="P34" s="65"/>
      <c r="Q34" s="65"/>
      <c r="R34" s="65"/>
      <c r="S34" s="66"/>
      <c r="T34" s="66"/>
      <c r="U34" s="66"/>
      <c r="V34" s="67">
        <f t="shared" si="0"/>
        <v>0</v>
      </c>
    </row>
    <row r="35" spans="1:22" s="2" customFormat="1">
      <c r="A35" s="73" t="s">
        <v>8</v>
      </c>
      <c r="B35" s="73"/>
      <c r="C35" s="77">
        <f>SUM(C5:C34)</f>
        <v>0</v>
      </c>
      <c r="D35" s="77"/>
      <c r="E35" s="77">
        <f>SUM(E5:E34)</f>
        <v>0</v>
      </c>
      <c r="F35" s="77"/>
      <c r="G35" s="77">
        <f>SUM(G5:G34)</f>
        <v>0</v>
      </c>
      <c r="H35" s="77"/>
      <c r="I35" s="77">
        <f>SUM(I5:I34)</f>
        <v>0</v>
      </c>
      <c r="J35" s="77"/>
      <c r="K35" s="77">
        <f>SUM(K5:K34)</f>
        <v>0</v>
      </c>
      <c r="L35" s="77"/>
      <c r="M35" s="77">
        <f t="shared" ref="M35:V35" si="1">SUM(M5:M34)</f>
        <v>0</v>
      </c>
      <c r="N35" s="77">
        <f t="shared" si="1"/>
        <v>0</v>
      </c>
      <c r="O35" s="77">
        <f t="shared" si="1"/>
        <v>0</v>
      </c>
      <c r="P35" s="77">
        <f t="shared" si="1"/>
        <v>0</v>
      </c>
      <c r="Q35" s="77">
        <f t="shared" si="1"/>
        <v>0</v>
      </c>
      <c r="R35" s="77">
        <f t="shared" si="1"/>
        <v>0</v>
      </c>
      <c r="S35" s="77">
        <f t="shared" si="1"/>
        <v>0</v>
      </c>
      <c r="T35" s="77">
        <f t="shared" si="1"/>
        <v>0</v>
      </c>
      <c r="U35" s="77">
        <f t="shared" si="1"/>
        <v>0</v>
      </c>
      <c r="V35" s="78">
        <f t="shared" si="1"/>
        <v>0</v>
      </c>
    </row>
    <row r="36" spans="1:22" s="2" customFormat="1">
      <c r="A36" s="3"/>
      <c r="B36" s="11"/>
      <c r="C36" s="15"/>
      <c r="D36" s="15"/>
      <c r="E36" s="15"/>
      <c r="F36" s="15"/>
      <c r="G36" s="43"/>
      <c r="H36" s="43"/>
      <c r="I36" s="43"/>
      <c r="J36" s="43"/>
      <c r="K36" s="49"/>
      <c r="L36" s="44"/>
      <c r="M36" s="49"/>
      <c r="N36" s="49"/>
      <c r="O36" s="49"/>
      <c r="P36" s="49"/>
      <c r="Q36" s="49"/>
      <c r="R36" s="49"/>
      <c r="S36" s="49"/>
      <c r="T36" s="49"/>
      <c r="U36" s="16"/>
      <c r="V36" s="7"/>
    </row>
    <row r="37" spans="1:22">
      <c r="A37" s="5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2"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2" ht="15">
      <c r="A39" s="105"/>
      <c r="B39" s="109"/>
      <c r="C39" s="109"/>
      <c r="D39" s="58"/>
      <c r="E39" s="68"/>
      <c r="F39" s="7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2">
      <c r="G40" s="43"/>
      <c r="H40" s="43"/>
      <c r="I40" s="43"/>
      <c r="J40" s="43"/>
    </row>
    <row r="41" spans="1:22" ht="18" customHeight="1">
      <c r="A41" s="105"/>
      <c r="B41" s="106"/>
      <c r="C41" s="106"/>
      <c r="F41" s="72"/>
      <c r="G41" s="43"/>
      <c r="H41" s="43"/>
      <c r="I41" s="43"/>
      <c r="J41" s="43"/>
    </row>
    <row r="43" spans="1:22">
      <c r="B43" s="12"/>
      <c r="C43" s="17"/>
      <c r="D43" s="17"/>
      <c r="E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2">
      <c r="A44" s="59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</sheetData>
  <mergeCells count="26">
    <mergeCell ref="A39:C39"/>
    <mergeCell ref="A41:C41"/>
    <mergeCell ref="R3:R4"/>
    <mergeCell ref="S3:S4"/>
    <mergeCell ref="T3:T4"/>
    <mergeCell ref="N3:N4"/>
    <mergeCell ref="G3:H3"/>
    <mergeCell ref="I3:J3"/>
    <mergeCell ref="K3:L3"/>
    <mergeCell ref="M3:M4"/>
    <mergeCell ref="A1:V1"/>
    <mergeCell ref="A2:A4"/>
    <mergeCell ref="B2:B4"/>
    <mergeCell ref="C2:D2"/>
    <mergeCell ref="E2:F2"/>
    <mergeCell ref="G2:H2"/>
    <mergeCell ref="I2:J2"/>
    <mergeCell ref="K2:L2"/>
    <mergeCell ref="M2:V2"/>
    <mergeCell ref="C3:D3"/>
    <mergeCell ref="U3:U4"/>
    <mergeCell ref="V3:V4"/>
    <mergeCell ref="O3:O4"/>
    <mergeCell ref="P3:P4"/>
    <mergeCell ref="Q3:Q4"/>
    <mergeCell ref="E3:F3"/>
  </mergeCells>
  <phoneticPr fontId="16" type="noConversion"/>
  <conditionalFormatting sqref="C2:C4 K2:K4 I2:I4 D4 E2:E4 G2:G4 F2 F4 H4 J4 L4">
    <cfRule type="expression" dxfId="7" priority="2" stopIfTrue="1">
      <formula>"Samstag"</formula>
    </cfRule>
  </conditionalFormatting>
  <conditionalFormatting sqref="C7:V34">
    <cfRule type="cellIs" dxfId="6" priority="1" stopIfTrue="1" operator="equal">
      <formula>"Samstag"</formula>
    </cfRule>
  </conditionalFormatting>
  <dataValidations count="1">
    <dataValidation allowBlank="1" showInputMessage="1" showErrorMessage="1" promptTitle="Achtung" prompt="Diese Zelle enthält eine Formel. Nicht überschreiben." sqref="V5:V34" xr:uid="{00000000-0002-0000-0800-000000000000}"/>
  </dataValidations>
  <printOptions horizontalCentered="1" gridLines="1"/>
  <pageMargins left="0" right="0" top="0.39370078740157483" bottom="0.19685039370078741" header="0.47244094488188981" footer="0.31496062992125984"/>
  <pageSetup paperSize="9" scale="70" orientation="landscape" r:id="rId1"/>
  <headerFooter differentOddEven="1" alignWithMargins="0">
    <oddHeader xml:space="preserve">&amp;C&amp;"Arial,Fett"&amp;12Arbeitszeiterfassung BSD/MSD 2025
&amp;R&amp;"Arial,Fett"&amp;A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Soll-Arbeitszeiten Kt. BE + SO</vt:lpstr>
      <vt:lpstr>Umrechnung</vt:lpstr>
      <vt:lpstr>Details Aufgaben A -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 Fachstelle Finanzen</dc:title>
  <dc:creator>Romo Esther</dc:creator>
  <cp:lastModifiedBy>Romo Esther</cp:lastModifiedBy>
  <cp:lastPrinted>2023-11-07T10:26:10Z</cp:lastPrinted>
  <dcterms:created xsi:type="dcterms:W3CDTF">1999-07-14T14:48:16Z</dcterms:created>
  <dcterms:modified xsi:type="dcterms:W3CDTF">2024-11-05T10:19:36Z</dcterms:modified>
</cp:coreProperties>
</file>